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bookViews>
    <workbookView xWindow="0" yWindow="0" windowWidth="20490" windowHeight="6930"/>
  </bookViews>
  <sheets>
    <sheet name="NATIONAL" sheetId="41" r:id="rId1"/>
    <sheet name="ABIA" sheetId="2" r:id="rId2"/>
    <sheet name="ANAMBRA" sheetId="3" r:id="rId3"/>
    <sheet name="EBONYI" sheetId="4" r:id="rId4"/>
    <sheet name="ENUGU" sheetId="5" r:id="rId5"/>
    <sheet name="IMO" sheetId="6" r:id="rId6"/>
    <sheet name="AKWA IBOM" sheetId="7" r:id="rId7"/>
    <sheet name="BAYELSA" sheetId="8" r:id="rId8"/>
    <sheet name="CROSS RIVER" sheetId="9" r:id="rId9"/>
    <sheet name="DELTA" sheetId="10" r:id="rId10"/>
    <sheet name="EDO" sheetId="11" r:id="rId11"/>
    <sheet name="RIVERS" sheetId="12" r:id="rId12"/>
    <sheet name="ADAMAWA" sheetId="13" r:id="rId13"/>
    <sheet name="BAUCHI" sheetId="14" r:id="rId14"/>
    <sheet name="BORNO" sheetId="15" r:id="rId15"/>
    <sheet name="GOMBE" sheetId="16" r:id="rId16"/>
    <sheet name="TARABA" sheetId="17" r:id="rId17"/>
    <sheet name="YOBE" sheetId="18" r:id="rId18"/>
    <sheet name="ABUJA" sheetId="19" r:id="rId19"/>
    <sheet name="BENUE" sheetId="20" r:id="rId20"/>
    <sheet name="KOGI" sheetId="21" r:id="rId21"/>
    <sheet name="KWARA" sheetId="22" r:id="rId22"/>
    <sheet name="NASSARAWA" sheetId="23" r:id="rId23"/>
    <sheet name="NIGER" sheetId="24" r:id="rId24"/>
    <sheet name="PLATEAU" sheetId="25" r:id="rId25"/>
    <sheet name="EKITI" sheetId="28" r:id="rId26"/>
    <sheet name="LAGOS" sheetId="29" r:id="rId27"/>
    <sheet name="OGUN" sheetId="30" r:id="rId28"/>
    <sheet name="ONDO" sheetId="31" r:id="rId29"/>
    <sheet name="OSUN" sheetId="32" r:id="rId30"/>
    <sheet name="OYO" sheetId="33" r:id="rId31"/>
    <sheet name="JIGAWA" sheetId="34" r:id="rId32"/>
    <sheet name="KADUNA" sheetId="35" r:id="rId33"/>
    <sheet name="KANO" sheetId="36" r:id="rId34"/>
    <sheet name="KATSINA" sheetId="37" r:id="rId35"/>
    <sheet name="KEBBI" sheetId="38" r:id="rId36"/>
    <sheet name="ZAMFARA" sheetId="40" r:id="rId37"/>
    <sheet name="SOKOTO" sheetId="39" r:id="rId38"/>
    <sheet name="Sheet1" sheetId="42" r:id="rId39"/>
    <sheet name="Sheet2" sheetId="43" r:id="rId40"/>
  </sheets>
  <definedNames>
    <definedName name="_xlnm._FilterDatabase" localSheetId="9" hidden="1">DELTA!$A$3:$O$28</definedName>
    <definedName name="_xlnm._FilterDatabase" localSheetId="31" hidden="1">JIGAWA!$A$3:$O$28</definedName>
  </definedNames>
  <calcPr calcId="162913"/>
</workbook>
</file>

<file path=xl/calcChain.xml><?xml version="1.0" encoding="utf-8"?>
<calcChain xmlns="http://schemas.openxmlformats.org/spreadsheetml/2006/main">
  <c r="S4" i="41" l="1"/>
  <c r="R4" i="41"/>
  <c r="S28" i="41"/>
  <c r="R28" i="4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5" i="28"/>
  <c r="S6" i="28"/>
  <c r="S7" i="28"/>
  <c r="S8" i="28"/>
  <c r="S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5" i="35"/>
  <c r="S6" i="35"/>
  <c r="S7" i="35"/>
  <c r="S8" i="35"/>
  <c r="S9" i="35"/>
  <c r="S10" i="35"/>
  <c r="S11" i="35"/>
  <c r="S12" i="35"/>
  <c r="S13" i="35"/>
  <c r="S14" i="35"/>
  <c r="S15" i="35"/>
  <c r="S16" i="35"/>
  <c r="S17" i="35"/>
  <c r="S18" i="35"/>
  <c r="S19" i="35"/>
  <c r="S20" i="35"/>
  <c r="S21" i="35"/>
  <c r="S22" i="35"/>
  <c r="S23" i="35"/>
  <c r="S24" i="35"/>
  <c r="S25" i="35"/>
  <c r="S26" i="35"/>
  <c r="S27" i="35"/>
  <c r="S28" i="35"/>
  <c r="S5" i="36"/>
  <c r="S6" i="36"/>
  <c r="S7" i="36"/>
  <c r="S8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S25" i="38"/>
  <c r="S26" i="38"/>
  <c r="S27" i="38"/>
  <c r="S28" i="38"/>
  <c r="S5" i="40"/>
  <c r="S6" i="40"/>
  <c r="S7" i="40"/>
  <c r="S8" i="40"/>
  <c r="S9" i="40"/>
  <c r="S10" i="40"/>
  <c r="S11" i="40"/>
  <c r="S12" i="40"/>
  <c r="S13" i="40"/>
  <c r="S14" i="40"/>
  <c r="S15" i="40"/>
  <c r="S16" i="40"/>
  <c r="S17" i="40"/>
  <c r="S18" i="40"/>
  <c r="S19" i="40"/>
  <c r="S20" i="40"/>
  <c r="S21" i="40"/>
  <c r="S22" i="40"/>
  <c r="S23" i="40"/>
  <c r="S24" i="40"/>
  <c r="S25" i="40"/>
  <c r="S26" i="40"/>
  <c r="S27" i="40"/>
  <c r="S28" i="40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5" i="42"/>
  <c r="S6" i="42"/>
  <c r="S7" i="42"/>
  <c r="S8" i="42"/>
  <c r="S9" i="42"/>
  <c r="S10" i="42"/>
  <c r="S11" i="42"/>
  <c r="S12" i="42"/>
  <c r="S13" i="42"/>
  <c r="S14" i="42"/>
  <c r="S15" i="42"/>
  <c r="S16" i="42"/>
  <c r="S17" i="42"/>
  <c r="S18" i="42"/>
  <c r="S19" i="42"/>
  <c r="S20" i="42"/>
  <c r="S21" i="42"/>
  <c r="S22" i="42"/>
  <c r="S23" i="42"/>
  <c r="S24" i="42"/>
  <c r="S25" i="42"/>
  <c r="S26" i="42"/>
  <c r="S27" i="42"/>
  <c r="S28" i="42"/>
  <c r="S5" i="43"/>
  <c r="S6" i="43"/>
  <c r="S7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4" i="2"/>
  <c r="S4" i="3"/>
  <c r="S4" i="4"/>
  <c r="S4" i="5"/>
  <c r="S4" i="6"/>
  <c r="S4" i="7"/>
  <c r="S4" i="8"/>
  <c r="S4" i="9"/>
  <c r="S4" i="10"/>
  <c r="S4" i="11"/>
  <c r="S4" i="12"/>
  <c r="S4" i="13"/>
  <c r="S4" i="14"/>
  <c r="S4" i="15"/>
  <c r="S4" i="16"/>
  <c r="S4" i="17"/>
  <c r="S4" i="18"/>
  <c r="S4" i="19"/>
  <c r="S4" i="20"/>
  <c r="S4" i="21"/>
  <c r="S4" i="22"/>
  <c r="S4" i="23"/>
  <c r="S4" i="24"/>
  <c r="S4" i="25"/>
  <c r="S4" i="28"/>
  <c r="S4" i="29"/>
  <c r="S4" i="30"/>
  <c r="S4" i="31"/>
  <c r="S4" i="32"/>
  <c r="S4" i="33"/>
  <c r="S4" i="34"/>
  <c r="S4" i="35"/>
  <c r="S4" i="36"/>
  <c r="S4" i="37"/>
  <c r="S4" i="38"/>
  <c r="S4" i="40"/>
  <c r="S4" i="42"/>
  <c r="S4" i="43"/>
  <c r="S4" i="39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5" i="37"/>
  <c r="R6" i="37"/>
  <c r="R7" i="37"/>
  <c r="R8" i="37"/>
  <c r="R9" i="37"/>
  <c r="R10" i="37"/>
  <c r="R11" i="37"/>
  <c r="R12" i="37"/>
  <c r="R13" i="37"/>
  <c r="R14" i="37"/>
  <c r="R15" i="37"/>
  <c r="R16" i="37"/>
  <c r="R17" i="37"/>
  <c r="R18" i="37"/>
  <c r="R19" i="37"/>
  <c r="R20" i="37"/>
  <c r="R21" i="37"/>
  <c r="R22" i="37"/>
  <c r="R23" i="37"/>
  <c r="R24" i="37"/>
  <c r="R25" i="37"/>
  <c r="R26" i="37"/>
  <c r="R27" i="37"/>
  <c r="R28" i="37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21" i="38"/>
  <c r="R22" i="38"/>
  <c r="R23" i="38"/>
  <c r="R24" i="38"/>
  <c r="R25" i="38"/>
  <c r="R26" i="38"/>
  <c r="R27" i="38"/>
  <c r="R28" i="38"/>
  <c r="R5" i="40"/>
  <c r="R6" i="40"/>
  <c r="R7" i="40"/>
  <c r="R8" i="40"/>
  <c r="R9" i="40"/>
  <c r="R10" i="40"/>
  <c r="R11" i="40"/>
  <c r="R12" i="40"/>
  <c r="R13" i="40"/>
  <c r="R14" i="40"/>
  <c r="R15" i="40"/>
  <c r="R16" i="40"/>
  <c r="R17" i="40"/>
  <c r="R18" i="40"/>
  <c r="R19" i="40"/>
  <c r="R20" i="40"/>
  <c r="R21" i="40"/>
  <c r="R22" i="40"/>
  <c r="R23" i="40"/>
  <c r="R24" i="40"/>
  <c r="R25" i="40"/>
  <c r="R26" i="40"/>
  <c r="R27" i="40"/>
  <c r="R28" i="40"/>
  <c r="R5" i="41"/>
  <c r="R6" i="41"/>
  <c r="R7" i="41"/>
  <c r="R8" i="41"/>
  <c r="R9" i="41"/>
  <c r="R10" i="41"/>
  <c r="R11" i="41"/>
  <c r="R12" i="41"/>
  <c r="R13" i="41"/>
  <c r="R14" i="41"/>
  <c r="R15" i="41"/>
  <c r="R16" i="41"/>
  <c r="R17" i="41"/>
  <c r="R18" i="41"/>
  <c r="R19" i="41"/>
  <c r="R20" i="41"/>
  <c r="R21" i="41"/>
  <c r="R22" i="41"/>
  <c r="R23" i="41"/>
  <c r="R24" i="41"/>
  <c r="R25" i="41"/>
  <c r="R26" i="41"/>
  <c r="R27" i="41"/>
  <c r="R5" i="42"/>
  <c r="R6" i="42"/>
  <c r="R7" i="42"/>
  <c r="R8" i="42"/>
  <c r="R9" i="42"/>
  <c r="R10" i="42"/>
  <c r="R11" i="42"/>
  <c r="R12" i="42"/>
  <c r="R13" i="42"/>
  <c r="R14" i="42"/>
  <c r="R15" i="42"/>
  <c r="R16" i="42"/>
  <c r="R17" i="42"/>
  <c r="R18" i="42"/>
  <c r="R19" i="42"/>
  <c r="R20" i="42"/>
  <c r="R21" i="42"/>
  <c r="R22" i="42"/>
  <c r="R23" i="42"/>
  <c r="R24" i="42"/>
  <c r="R25" i="42"/>
  <c r="R26" i="42"/>
  <c r="R27" i="42"/>
  <c r="R28" i="42"/>
  <c r="R5" i="43"/>
  <c r="R6" i="43"/>
  <c r="R7" i="43"/>
  <c r="R8" i="43"/>
  <c r="R9" i="43"/>
  <c r="R10" i="43"/>
  <c r="R11" i="43"/>
  <c r="R12" i="43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4" i="2"/>
  <c r="R4" i="3"/>
  <c r="R4" i="4"/>
  <c r="R4" i="5"/>
  <c r="R4" i="6"/>
  <c r="R4" i="7"/>
  <c r="R4" i="8"/>
  <c r="R4" i="9"/>
  <c r="R4" i="10"/>
  <c r="R4" i="11"/>
  <c r="R4" i="12"/>
  <c r="R4" i="13"/>
  <c r="R4" i="14"/>
  <c r="R4" i="15"/>
  <c r="R4" i="16"/>
  <c r="R4" i="17"/>
  <c r="R4" i="18"/>
  <c r="R4" i="19"/>
  <c r="R4" i="20"/>
  <c r="R4" i="21"/>
  <c r="R4" i="22"/>
  <c r="R4" i="23"/>
  <c r="R4" i="24"/>
  <c r="R4" i="25"/>
  <c r="R4" i="28"/>
  <c r="R4" i="29"/>
  <c r="R4" i="30"/>
  <c r="R4" i="31"/>
  <c r="R4" i="32"/>
  <c r="R4" i="33"/>
  <c r="R4" i="34"/>
  <c r="R4" i="35"/>
  <c r="R4" i="36"/>
  <c r="R4" i="37"/>
  <c r="R4" i="38"/>
  <c r="R4" i="40"/>
  <c r="R4" i="42"/>
  <c r="R4" i="43"/>
  <c r="R4" i="39"/>
  <c r="R29" i="41" l="1"/>
  <c r="S29" i="41"/>
  <c r="S29" i="3"/>
  <c r="S29" i="4"/>
  <c r="S29" i="5"/>
  <c r="S29" i="6"/>
  <c r="S29" i="7"/>
  <c r="S29" i="8"/>
  <c r="S29" i="9"/>
  <c r="S29" i="10"/>
  <c r="S29" i="11"/>
  <c r="S29" i="12"/>
  <c r="S29" i="13"/>
  <c r="S29" i="14"/>
  <c r="S29" i="15"/>
  <c r="S29" i="16"/>
  <c r="S29" i="17"/>
  <c r="S29" i="18"/>
  <c r="S29" i="19"/>
  <c r="S29" i="20"/>
  <c r="S29" i="21"/>
  <c r="S29" i="22"/>
  <c r="S29" i="23"/>
  <c r="S29" i="24"/>
  <c r="S29" i="25"/>
  <c r="S29" i="28"/>
  <c r="S29" i="29"/>
  <c r="S29" i="30"/>
  <c r="S29" i="31"/>
  <c r="S29" i="32"/>
  <c r="S29" i="33"/>
  <c r="S29" i="34"/>
  <c r="S29" i="35"/>
  <c r="S29" i="36"/>
  <c r="S29" i="37"/>
  <c r="S29" i="38"/>
  <c r="S29" i="40"/>
  <c r="S29" i="39"/>
  <c r="S29" i="2"/>
  <c r="R29" i="3"/>
  <c r="R29" i="4"/>
  <c r="R29" i="5"/>
  <c r="R29" i="6"/>
  <c r="R29" i="7"/>
  <c r="R29" i="8"/>
  <c r="R29" i="9"/>
  <c r="R29" i="10"/>
  <c r="R29" i="11"/>
  <c r="R29" i="12"/>
  <c r="R29" i="13"/>
  <c r="R29" i="14"/>
  <c r="R29" i="15"/>
  <c r="R29" i="16"/>
  <c r="R29" i="17"/>
  <c r="R29" i="18"/>
  <c r="R29" i="19"/>
  <c r="R29" i="20"/>
  <c r="R29" i="21"/>
  <c r="R29" i="22"/>
  <c r="R29" i="23"/>
  <c r="R29" i="24"/>
  <c r="R29" i="25"/>
  <c r="R29" i="28"/>
  <c r="R29" i="29"/>
  <c r="R29" i="30"/>
  <c r="R29" i="31"/>
  <c r="R29" i="32"/>
  <c r="R29" i="33"/>
  <c r="R29" i="34"/>
  <c r="R29" i="35"/>
  <c r="R29" i="36"/>
  <c r="R29" i="37"/>
  <c r="R29" i="38"/>
  <c r="R29" i="40"/>
  <c r="R29" i="39"/>
  <c r="R29" i="2"/>
  <c r="D15" i="38" l="1"/>
</calcChain>
</file>

<file path=xl/sharedStrings.xml><?xml version="1.0" encoding="utf-8"?>
<sst xmlns="http://schemas.openxmlformats.org/spreadsheetml/2006/main" count="2246" uniqueCount="40">
  <si>
    <t>ItemLabels</t>
  </si>
  <si>
    <t>Unit of Measurement</t>
  </si>
  <si>
    <t>Rice,imported high quality sold loose</t>
  </si>
  <si>
    <t>1Kg</t>
  </si>
  <si>
    <t>Rice agric sold loose</t>
  </si>
  <si>
    <t>Rice local sold loose</t>
  </si>
  <si>
    <t>Rice Medium Grained</t>
  </si>
  <si>
    <t>Broken Rice (Ofada)</t>
  </si>
  <si>
    <t>Bread unsliced 500g</t>
  </si>
  <si>
    <t>1 loaf</t>
  </si>
  <si>
    <t>Bread sliced 500g</t>
  </si>
  <si>
    <t>Beef,boneless</t>
  </si>
  <si>
    <t>Beef Bone in</t>
  </si>
  <si>
    <t>Chicken Wings</t>
  </si>
  <si>
    <t>Chicken Feet</t>
  </si>
  <si>
    <t>Frozen chicken</t>
  </si>
  <si>
    <t>1 unit</t>
  </si>
  <si>
    <t>Agric eggs(medium size price of one)</t>
  </si>
  <si>
    <t>1 Piece</t>
  </si>
  <si>
    <t>Mudfish (aro) fresh</t>
  </si>
  <si>
    <t>Mudfish : dried</t>
  </si>
  <si>
    <t>Agric eggs medium size</t>
  </si>
  <si>
    <t>1 Dozen</t>
  </si>
  <si>
    <t>Evaporated tinned milk(peak), 170g</t>
  </si>
  <si>
    <t>Evaporated tinned milk carnation 170g</t>
  </si>
  <si>
    <t>Tomato</t>
  </si>
  <si>
    <t>Yam tuber</t>
  </si>
  <si>
    <t>Gari white,sold loose</t>
  </si>
  <si>
    <t>Gari yellow,sold loose</t>
  </si>
  <si>
    <t>Beans:white black eye. sold loose</t>
  </si>
  <si>
    <t>Beans brown,sold loose</t>
  </si>
  <si>
    <t>Onion bulb</t>
  </si>
  <si>
    <t>AVERAGE PRICES REPORTEDLY PAID BY HOUSEHOLDS ACROSS VARIOUS RURAL AND URBAN MARKETS  AND INFORMAL ARRANGEMENTS NGN</t>
  </si>
  <si>
    <t>Year on Year %</t>
  </si>
  <si>
    <t>Month on Month %</t>
  </si>
  <si>
    <t>SELECTED FOOD PRICES WATCH</t>
  </si>
  <si>
    <t xml:space="preserve"> </t>
  </si>
  <si>
    <t>Average %</t>
  </si>
  <si>
    <t xml:space="preserve"> (Mar 2016 &amp; Mar 2017)</t>
  </si>
  <si>
    <t>(Feb 2017 &amp; Mar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</si>
</sst>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indexed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33323"/>
        <bgColor indexed="64"/>
      </patternFill>
    </fill>
    <fill>
      <patternFill patternType="solid">
        <fgColor rgb="FF233323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/>
    <xf numFmtId="0" fontId="3" fillId="0" borderId="2" xfId="2" applyFont="1" applyFill="1" applyBorder="1" applyAlignment="1">
      <alignment wrapText="1"/>
    </xf>
    <xf numFmtId="2" fontId="3" fillId="0" borderId="2" xfId="2" applyNumberFormat="1" applyFont="1" applyFill="1" applyBorder="1" applyAlignment="1">
      <alignment horizontal="right" wrapText="1"/>
    </xf>
    <xf numFmtId="2" fontId="3" fillId="0" borderId="2" xfId="3" applyNumberFormat="1" applyFont="1" applyFill="1" applyBorder="1" applyAlignment="1">
      <alignment horizontal="right" wrapText="1"/>
    </xf>
    <xf numFmtId="2" fontId="2" fillId="0" borderId="2" xfId="2" applyNumberFormat="1" applyBorder="1"/>
    <xf numFmtId="2" fontId="2" fillId="0" borderId="0" xfId="2" applyNumberFormat="1"/>
    <xf numFmtId="2" fontId="3" fillId="0" borderId="0" xfId="2" applyNumberFormat="1" applyFont="1" applyFill="1" applyAlignment="1">
      <alignment horizontal="right" wrapText="1"/>
    </xf>
    <xf numFmtId="164" fontId="3" fillId="0" borderId="2" xfId="1" applyNumberFormat="1" applyFont="1" applyFill="1" applyBorder="1" applyAlignment="1">
      <alignment horizontal="right" wrapText="1"/>
    </xf>
    <xf numFmtId="164" fontId="3" fillId="0" borderId="0" xfId="1" applyNumberFormat="1" applyFont="1" applyFill="1" applyAlignment="1">
      <alignment horizontal="right" wrapText="1"/>
    </xf>
    <xf numFmtId="164" fontId="2" fillId="0" borderId="0" xfId="1" applyNumberFormat="1" applyFont="1"/>
    <xf numFmtId="164" fontId="2" fillId="0" borderId="2" xfId="1" applyNumberFormat="1" applyFont="1" applyBorder="1"/>
    <xf numFmtId="2" fontId="3" fillId="0" borderId="0" xfId="2" applyNumberFormat="1" applyFont="1" applyFill="1" applyBorder="1" applyAlignment="1">
      <alignment horizontal="right" wrapText="1"/>
    </xf>
    <xf numFmtId="2" fontId="3" fillId="0" borderId="2" xfId="2" applyNumberFormat="1" applyFont="1" applyBorder="1"/>
    <xf numFmtId="2" fontId="3" fillId="0" borderId="0" xfId="2" applyNumberFormat="1" applyFont="1"/>
    <xf numFmtId="2" fontId="4" fillId="0" borderId="2" xfId="0" applyNumberFormat="1" applyFont="1" applyBorder="1"/>
    <xf numFmtId="0" fontId="4" fillId="0" borderId="2" xfId="0" applyFont="1" applyBorder="1"/>
    <xf numFmtId="2" fontId="4" fillId="0" borderId="0" xfId="0" applyNumberFormat="1" applyFont="1"/>
    <xf numFmtId="0" fontId="3" fillId="0" borderId="0" xfId="2" applyFont="1" applyFill="1" applyBorder="1" applyAlignment="1">
      <alignment wrapText="1"/>
    </xf>
    <xf numFmtId="2" fontId="3" fillId="0" borderId="0" xfId="3" applyNumberFormat="1" applyFont="1" applyFill="1" applyBorder="1" applyAlignment="1">
      <alignment horizontal="right" wrapText="1"/>
    </xf>
    <xf numFmtId="2" fontId="3" fillId="0" borderId="0" xfId="2" applyNumberFormat="1" applyFont="1" applyBorder="1"/>
    <xf numFmtId="2" fontId="4" fillId="0" borderId="0" xfId="0" applyNumberFormat="1" applyFont="1" applyBorder="1"/>
    <xf numFmtId="2" fontId="5" fillId="0" borderId="2" xfId="3" applyNumberFormat="1" applyFont="1" applyFill="1" applyBorder="1" applyAlignment="1">
      <alignment horizontal="right" wrapText="1"/>
    </xf>
    <xf numFmtId="2" fontId="5" fillId="0" borderId="2" xfId="2" applyNumberFormat="1" applyFont="1" applyFill="1" applyBorder="1" applyAlignment="1">
      <alignment horizontal="right" wrapText="1"/>
    </xf>
    <xf numFmtId="2" fontId="5" fillId="0" borderId="0" xfId="2" applyNumberFormat="1" applyFont="1" applyFill="1" applyAlignment="1">
      <alignment horizontal="right" wrapText="1"/>
    </xf>
    <xf numFmtId="2" fontId="6" fillId="0" borderId="2" xfId="2" applyNumberFormat="1" applyFont="1" applyBorder="1"/>
    <xf numFmtId="2" fontId="3" fillId="0" borderId="2" xfId="4" applyNumberFormat="1" applyFont="1" applyFill="1" applyBorder="1" applyAlignment="1">
      <alignment horizontal="right" wrapText="1"/>
    </xf>
    <xf numFmtId="0" fontId="11" fillId="4" borderId="1" xfId="2" applyFont="1" applyFill="1" applyBorder="1" applyAlignment="1">
      <alignment horizontal="center"/>
    </xf>
    <xf numFmtId="17" fontId="11" fillId="4" borderId="1" xfId="2" applyNumberFormat="1" applyFont="1" applyFill="1" applyBorder="1" applyAlignment="1">
      <alignment horizontal="center"/>
    </xf>
    <xf numFmtId="17" fontId="11" fillId="4" borderId="1" xfId="3" applyNumberFormat="1" applyFont="1" applyFill="1" applyBorder="1" applyAlignment="1">
      <alignment horizontal="center"/>
    </xf>
    <xf numFmtId="0" fontId="12" fillId="5" borderId="0" xfId="0" applyFont="1" applyFill="1"/>
    <xf numFmtId="17" fontId="13" fillId="4" borderId="1" xfId="3" applyNumberFormat="1" applyFont="1" applyFill="1" applyBorder="1" applyAlignment="1">
      <alignment horizontal="center"/>
    </xf>
    <xf numFmtId="0" fontId="14" fillId="5" borderId="0" xfId="0" applyFont="1" applyFill="1"/>
    <xf numFmtId="0" fontId="13" fillId="4" borderId="1" xfId="2" applyFont="1" applyFill="1" applyBorder="1" applyAlignment="1">
      <alignment horizontal="center"/>
    </xf>
    <xf numFmtId="17" fontId="13" fillId="4" borderId="1" xfId="2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5" borderId="0" xfId="0" applyFont="1" applyFill="1" applyAlignment="1">
      <alignment horizontal="center"/>
    </xf>
    <xf numFmtId="0" fontId="7" fillId="5" borderId="0" xfId="0" applyFont="1" applyFill="1" applyAlignment="1"/>
    <xf numFmtId="0" fontId="10" fillId="5" borderId="0" xfId="0" applyFont="1" applyFill="1" applyAlignment="1"/>
    <xf numFmtId="17" fontId="13" fillId="2" borderId="1" xfId="2" applyNumberFormat="1" applyFont="1" applyFill="1" applyBorder="1" applyAlignment="1">
      <alignment horizontal="center"/>
    </xf>
    <xf numFmtId="17" fontId="11" fillId="2" borderId="1" xfId="2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3" fillId="0" borderId="2" xfId="4" applyFont="1" applyFill="1" applyBorder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2" fontId="8" fillId="3" borderId="2" xfId="3" applyNumberFormat="1" applyFont="1" applyFill="1" applyBorder="1" applyAlignment="1">
      <alignment horizontal="center" wrapText="1"/>
    </xf>
    <xf numFmtId="2" fontId="8" fillId="3" borderId="3" xfId="3" applyNumberFormat="1" applyFont="1" applyFill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2" fontId="9" fillId="3" borderId="2" xfId="3" applyNumberFormat="1" applyFont="1" applyFill="1" applyBorder="1" applyAlignment="1">
      <alignment horizontal="center" wrapText="1"/>
    </xf>
    <xf numFmtId="2" fontId="9" fillId="3" borderId="3" xfId="3" applyNumberFormat="1" applyFont="1" applyFill="1" applyBorder="1" applyAlignment="1">
      <alignment horizontal="center" wrapText="1"/>
    </xf>
    <xf numFmtId="2" fontId="9" fillId="3" borderId="4" xfId="3" applyNumberFormat="1" applyFont="1" applyFill="1" applyBorder="1" applyAlignment="1">
      <alignment horizontal="center" wrapText="1"/>
    </xf>
    <xf numFmtId="0" fontId="15" fillId="0" borderId="0" xfId="0" applyFont="1"/>
    <xf numFmtId="0" fontId="0" fillId="0" borderId="0" xfId="0" applyAlignment="1"/>
    <xf numFmtId="0" fontId="16" fillId="6" borderId="0" xfId="0" applyFont="1" applyFill="1"/>
    <xf numFmtId="0" fontId="16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2" fontId="16" fillId="6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7" borderId="0" xfId="0" applyFill="1"/>
    <xf numFmtId="0" fontId="18" fillId="7" borderId="0" xfId="0" applyFont="1" applyFill="1"/>
    <xf numFmtId="0" fontId="12" fillId="7" borderId="0" xfId="0" applyFont="1" applyFill="1" applyAlignment="1">
      <alignment horizontal="center"/>
    </xf>
    <xf numFmtId="0" fontId="13" fillId="8" borderId="1" xfId="4" applyFont="1" applyFill="1" applyBorder="1" applyAlignment="1">
      <alignment horizontal="center"/>
    </xf>
    <xf numFmtId="17" fontId="13" fillId="8" borderId="1" xfId="4" applyNumberFormat="1" applyFont="1" applyFill="1" applyBorder="1" applyAlignment="1">
      <alignment horizontal="center"/>
    </xf>
    <xf numFmtId="17" fontId="13" fillId="8" borderId="1" xfId="3" applyNumberFormat="1" applyFont="1" applyFill="1" applyBorder="1" applyAlignment="1">
      <alignment horizontal="center"/>
    </xf>
    <xf numFmtId="0" fontId="14" fillId="7" borderId="0" xfId="0" applyFont="1" applyFill="1"/>
    <xf numFmtId="2" fontId="9" fillId="7" borderId="2" xfId="3" applyNumberFormat="1" applyFont="1" applyFill="1" applyBorder="1" applyAlignment="1">
      <alignment horizontal="center" wrapText="1"/>
    </xf>
    <xf numFmtId="2" fontId="9" fillId="7" borderId="3" xfId="3" applyNumberFormat="1" applyFont="1" applyFill="1" applyBorder="1" applyAlignment="1">
      <alignment horizontal="center" wrapText="1"/>
    </xf>
    <xf numFmtId="0" fontId="7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7" fillId="7" borderId="0" xfId="0" applyFont="1" applyFill="1"/>
    <xf numFmtId="2" fontId="7" fillId="7" borderId="0" xfId="0" applyNumberFormat="1" applyFont="1" applyFill="1" applyAlignment="1">
      <alignment horizontal="center"/>
    </xf>
    <xf numFmtId="0" fontId="11" fillId="8" borderId="1" xfId="4" applyFont="1" applyFill="1" applyBorder="1" applyAlignment="1">
      <alignment horizontal="center"/>
    </xf>
    <xf numFmtId="0" fontId="21" fillId="7" borderId="2" xfId="4" applyFont="1" applyFill="1" applyBorder="1" applyAlignment="1">
      <alignment wrapText="1"/>
    </xf>
    <xf numFmtId="17" fontId="13" fillId="2" borderId="0" xfId="2" applyNumberFormat="1" applyFont="1" applyFill="1" applyBorder="1" applyAlignment="1">
      <alignment horizontal="center"/>
    </xf>
    <xf numFmtId="2" fontId="9" fillId="3" borderId="0" xfId="3" applyNumberFormat="1" applyFont="1" applyFill="1" applyBorder="1" applyAlignment="1">
      <alignment horizontal="center" wrapText="1"/>
    </xf>
    <xf numFmtId="2" fontId="9" fillId="7" borderId="0" xfId="3" applyNumberFormat="1" applyFont="1" applyFill="1" applyBorder="1" applyAlignment="1">
      <alignment horizontal="center" wrapText="1"/>
    </xf>
    <xf numFmtId="17" fontId="11" fillId="2" borderId="0" xfId="2" applyNumberFormat="1" applyFont="1" applyFill="1" applyBorder="1" applyAlignment="1">
      <alignment horizontal="center"/>
    </xf>
    <xf numFmtId="2" fontId="8" fillId="3" borderId="0" xfId="3" applyNumberFormat="1" applyFont="1" applyFill="1" applyBorder="1" applyAlignment="1">
      <alignment horizontal="center" wrapText="1"/>
    </xf>
    <xf numFmtId="17" fontId="0" fillId="0" borderId="0" xfId="0" applyNumberFormat="1"/>
    <xf numFmtId="17" fontId="10" fillId="7" borderId="0" xfId="0" applyNumberFormat="1" applyFont="1" applyFill="1" applyBorder="1" applyAlignment="1">
      <alignment horizontal="center"/>
    </xf>
    <xf numFmtId="43" fontId="12" fillId="7" borderId="0" xfId="1" applyFont="1" applyFill="1" applyAlignment="1">
      <alignment horizontal="center"/>
    </xf>
    <xf numFmtId="2" fontId="8" fillId="7" borderId="0" xfId="3" applyNumberFormat="1" applyFont="1" applyFill="1" applyBorder="1" applyAlignment="1">
      <alignment horizontal="center" wrapText="1"/>
    </xf>
    <xf numFmtId="0" fontId="10" fillId="7" borderId="5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</cellXfs>
  <cellStyles count="5">
    <cellStyle name="Comma" xfId="1" builtinId="3"/>
    <cellStyle name="Normal" xfId="0" builtinId="0"/>
    <cellStyle name="Normal_Sheet1" xfId="3"/>
    <cellStyle name="Normal_Sheet1_1" xfId="4"/>
    <cellStyle name="Normal_Sheet2" xfId="2"/>
  </cellStyles>
  <dxfs count="0"/>
  <tableStyles count="0" defaultTableStyle="TableStyleMedium9" defaultPivotStyle="PivotStyleLight16"/>
  <colors>
    <mruColors>
      <color rgb="FF233323"/>
      <color rgb="FF131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E1" workbookViewId="0">
      <selection activeCell="T4" sqref="T4"/>
    </sheetView>
  </sheetViews>
  <sheetFormatPr defaultRowHeight="15" x14ac:dyDescent="0.25"/>
  <cols>
    <col min="1" max="1" width="39" style="61" customWidth="1"/>
    <col min="2" max="2" width="22.42578125" style="36" customWidth="1"/>
    <col min="16" max="17" width="10.85546875" style="70" customWidth="1"/>
    <col min="18" max="18" width="23.28515625" style="59" customWidth="1"/>
    <col min="19" max="19" width="24.140625" style="59" customWidth="1"/>
  </cols>
  <sheetData>
    <row r="1" spans="1:19" s="61" customFormat="1" ht="18.75" x14ac:dyDescent="0.3">
      <c r="A1" s="85" t="s">
        <v>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19" s="60" customFormat="1" ht="15.75" x14ac:dyDescent="0.25">
      <c r="A2" s="84" t="s">
        <v>32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1"/>
      <c r="R2" s="62" t="s">
        <v>33</v>
      </c>
      <c r="S2" s="62" t="s">
        <v>34</v>
      </c>
    </row>
    <row r="3" spans="1:19" s="66" customFormat="1" ht="15" customHeight="1" x14ac:dyDescent="0.25">
      <c r="A3" s="73" t="s">
        <v>0</v>
      </c>
      <c r="B3" s="63" t="s">
        <v>1</v>
      </c>
      <c r="C3" s="64">
        <v>42370</v>
      </c>
      <c r="D3" s="64">
        <v>42401</v>
      </c>
      <c r="E3" s="64">
        <v>42430</v>
      </c>
      <c r="F3" s="64">
        <v>42461</v>
      </c>
      <c r="G3" s="64">
        <v>42491</v>
      </c>
      <c r="H3" s="64">
        <v>42522</v>
      </c>
      <c r="I3" s="64">
        <v>42552</v>
      </c>
      <c r="J3" s="64">
        <v>42583</v>
      </c>
      <c r="K3" s="64">
        <v>42614</v>
      </c>
      <c r="L3" s="64">
        <v>42644</v>
      </c>
      <c r="M3" s="64">
        <v>42675</v>
      </c>
      <c r="N3" s="64">
        <v>42705</v>
      </c>
      <c r="O3" s="64">
        <v>42736</v>
      </c>
      <c r="P3" s="65">
        <v>42767</v>
      </c>
      <c r="Q3" s="65">
        <v>42795</v>
      </c>
      <c r="R3" s="62" t="s">
        <v>38</v>
      </c>
      <c r="S3" s="62" t="s">
        <v>39</v>
      </c>
    </row>
    <row r="4" spans="1:19" ht="15" customHeight="1" x14ac:dyDescent="0.25">
      <c r="A4" s="74" t="s">
        <v>21</v>
      </c>
      <c r="B4" s="43" t="s">
        <v>22</v>
      </c>
      <c r="C4" s="25">
        <v>328.84483655388794</v>
      </c>
      <c r="D4" s="25">
        <v>338.79743196395549</v>
      </c>
      <c r="E4" s="25">
        <v>350.91765477452071</v>
      </c>
      <c r="F4" s="25">
        <v>367.74795721276428</v>
      </c>
      <c r="G4" s="25">
        <v>370.0067951170891</v>
      </c>
      <c r="H4" s="25">
        <v>380.03429607831765</v>
      </c>
      <c r="I4" s="25">
        <v>374.55362314079684</v>
      </c>
      <c r="J4" s="25">
        <v>378.72994541710841</v>
      </c>
      <c r="K4" s="25">
        <v>435.20219806699635</v>
      </c>
      <c r="L4" s="25">
        <v>472.76927363539238</v>
      </c>
      <c r="M4" s="25">
        <v>430.73081441831425</v>
      </c>
      <c r="N4" s="25">
        <v>439.86604506702315</v>
      </c>
      <c r="O4" s="25">
        <v>512.98835926835932</v>
      </c>
      <c r="P4" s="67">
        <v>520.15713265713202</v>
      </c>
      <c r="Q4" s="83">
        <v>527.69449715370001</v>
      </c>
      <c r="R4" s="82">
        <f>(Q4-E4)/E4*100</f>
        <v>50.375590961009308</v>
      </c>
      <c r="S4" s="82">
        <f>(Q4-P4)/P4*100</f>
        <v>1.4490552995139521</v>
      </c>
    </row>
    <row r="5" spans="1:19" ht="15" customHeight="1" x14ac:dyDescent="0.25">
      <c r="A5" s="74" t="s">
        <v>17</v>
      </c>
      <c r="B5" s="43" t="s">
        <v>18</v>
      </c>
      <c r="C5" s="25">
        <v>29.748341748341723</v>
      </c>
      <c r="D5" s="25">
        <v>29.996364064089278</v>
      </c>
      <c r="E5" s="25">
        <v>31.201258774788162</v>
      </c>
      <c r="F5" s="25">
        <v>35.902896065214563</v>
      </c>
      <c r="G5" s="25">
        <v>33.984136460645068</v>
      </c>
      <c r="H5" s="25">
        <v>34.198061466295144</v>
      </c>
      <c r="I5" s="25">
        <v>33.789153050106727</v>
      </c>
      <c r="J5" s="25">
        <v>33.993677935933349</v>
      </c>
      <c r="K5" s="25">
        <v>37.204447364246583</v>
      </c>
      <c r="L5" s="25">
        <v>42.027687333372711</v>
      </c>
      <c r="M5" s="25">
        <v>39.049637768387747</v>
      </c>
      <c r="N5" s="25">
        <v>39.400087054351744</v>
      </c>
      <c r="O5" s="25">
        <v>47.418103135603126</v>
      </c>
      <c r="P5" s="67">
        <v>42.903736973589886</v>
      </c>
      <c r="Q5" s="77">
        <v>43.93</v>
      </c>
      <c r="R5" s="82">
        <f t="shared" ref="R5:R28" si="0">(Q5-E5)/E5*100</f>
        <v>40.795601604051818</v>
      </c>
      <c r="S5" s="82">
        <f t="shared" ref="S5:S28" si="1">(Q5-P5)/P5*100</f>
        <v>2.3920131410507359</v>
      </c>
    </row>
    <row r="6" spans="1:19" ht="15" customHeight="1" x14ac:dyDescent="0.25">
      <c r="A6" s="74" t="s">
        <v>30</v>
      </c>
      <c r="B6" s="43" t="s">
        <v>3</v>
      </c>
      <c r="C6" s="25">
        <v>236.80832333951489</v>
      </c>
      <c r="D6" s="25">
        <v>238.02080335506832</v>
      </c>
      <c r="E6" s="25">
        <v>240.91443290100915</v>
      </c>
      <c r="F6" s="25">
        <v>263.57481586661453</v>
      </c>
      <c r="G6" s="25">
        <v>256.41332477882457</v>
      </c>
      <c r="H6" s="25">
        <v>276.59433232161848</v>
      </c>
      <c r="I6" s="25">
        <v>288.32438291863275</v>
      </c>
      <c r="J6" s="25">
        <v>293.55987127099598</v>
      </c>
      <c r="K6" s="25">
        <v>305.29244700532325</v>
      </c>
      <c r="L6" s="25">
        <v>345.48217947256279</v>
      </c>
      <c r="M6" s="25">
        <v>357.26488091550669</v>
      </c>
      <c r="N6" s="25">
        <v>347.60398459038515</v>
      </c>
      <c r="O6" s="25">
        <v>353.60417160992165</v>
      </c>
      <c r="P6" s="67">
        <v>337.11085205822684</v>
      </c>
      <c r="Q6" s="77">
        <v>353.27723715140934</v>
      </c>
      <c r="R6" s="82">
        <f t="shared" si="0"/>
        <v>46.640129815954054</v>
      </c>
      <c r="S6" s="82">
        <f t="shared" si="1"/>
        <v>4.7955694675738858</v>
      </c>
    </row>
    <row r="7" spans="1:19" ht="15" customHeight="1" x14ac:dyDescent="0.25">
      <c r="A7" s="74" t="s">
        <v>29</v>
      </c>
      <c r="B7" s="43" t="s">
        <v>3</v>
      </c>
      <c r="C7" s="25">
        <v>206.05194654156625</v>
      </c>
      <c r="D7" s="25">
        <v>208.3646331307277</v>
      </c>
      <c r="E7" s="25">
        <v>217.64331342200424</v>
      </c>
      <c r="F7" s="25">
        <v>229.32177867177793</v>
      </c>
      <c r="G7" s="25">
        <v>228.20250197602331</v>
      </c>
      <c r="H7" s="25">
        <v>256.68613374162959</v>
      </c>
      <c r="I7" s="25">
        <v>260.732654820383</v>
      </c>
      <c r="J7" s="25">
        <v>260.9090565025453</v>
      </c>
      <c r="K7" s="25">
        <v>282.698736845285</v>
      </c>
      <c r="L7" s="25">
        <v>295.84955467297243</v>
      </c>
      <c r="M7" s="25">
        <v>299.89396609888615</v>
      </c>
      <c r="N7" s="25">
        <v>296.98484625492472</v>
      </c>
      <c r="O7" s="25">
        <v>305.53051545864037</v>
      </c>
      <c r="P7" s="67">
        <v>309.85138121935898</v>
      </c>
      <c r="Q7" s="77">
        <v>318.45395382841417</v>
      </c>
      <c r="R7" s="82">
        <f t="shared" si="0"/>
        <v>46.319199437540696</v>
      </c>
      <c r="S7" s="82">
        <f t="shared" si="1"/>
        <v>2.7763544494142511</v>
      </c>
    </row>
    <row r="8" spans="1:19" ht="15" customHeight="1" x14ac:dyDescent="0.25">
      <c r="A8" s="74" t="s">
        <v>12</v>
      </c>
      <c r="B8" s="43" t="s">
        <v>3</v>
      </c>
      <c r="C8" s="25">
        <v>811.24242896630346</v>
      </c>
      <c r="D8" s="25">
        <v>790.98343831486261</v>
      </c>
      <c r="E8" s="25">
        <v>826.95625358829682</v>
      </c>
      <c r="F8" s="25">
        <v>884.99308465145918</v>
      </c>
      <c r="G8" s="25">
        <v>865.16404518641934</v>
      </c>
      <c r="H8" s="25">
        <v>851.81429506229438</v>
      </c>
      <c r="I8" s="25">
        <v>884.05820301507754</v>
      </c>
      <c r="J8" s="25">
        <v>910.40511741317891</v>
      </c>
      <c r="K8" s="25">
        <v>953.91444554341115</v>
      </c>
      <c r="L8" s="25">
        <v>979.60602455317394</v>
      </c>
      <c r="M8" s="25">
        <v>965.58744433100537</v>
      </c>
      <c r="N8" s="25">
        <v>948.07139889434802</v>
      </c>
      <c r="O8" s="25">
        <v>1001.2428211506959</v>
      </c>
      <c r="P8" s="67">
        <v>995.64844866994747</v>
      </c>
      <c r="Q8" s="77">
        <v>1010.290508576462</v>
      </c>
      <c r="R8" s="82">
        <f t="shared" si="0"/>
        <v>22.169764626925335</v>
      </c>
      <c r="S8" s="82">
        <f t="shared" si="1"/>
        <v>1.4706054055600004</v>
      </c>
    </row>
    <row r="9" spans="1:19" ht="15" customHeight="1" x14ac:dyDescent="0.25">
      <c r="A9" s="74" t="s">
        <v>11</v>
      </c>
      <c r="B9" s="43" t="s">
        <v>3</v>
      </c>
      <c r="C9" s="25">
        <v>977.32826561520164</v>
      </c>
      <c r="D9" s="25">
        <v>1036.4452054994542</v>
      </c>
      <c r="E9" s="25">
        <v>1004.4148769474075</v>
      </c>
      <c r="F9" s="25">
        <v>1022.5653162499761</v>
      </c>
      <c r="G9" s="25">
        <v>1047.3299042913432</v>
      </c>
      <c r="H9" s="25">
        <v>1031.2256500690401</v>
      </c>
      <c r="I9" s="25">
        <v>1055.2095121300802</v>
      </c>
      <c r="J9" s="25">
        <v>1060.6656670652906</v>
      </c>
      <c r="K9" s="25">
        <v>1145.2855587482304</v>
      </c>
      <c r="L9" s="25">
        <v>1218.6219247642837</v>
      </c>
      <c r="M9" s="25">
        <v>1153.0269972180952</v>
      </c>
      <c r="N9" s="25">
        <v>1162.4247057679527</v>
      </c>
      <c r="O9" s="25">
        <v>1249.4835182325182</v>
      </c>
      <c r="P9" s="67">
        <v>1270.6726841581815</v>
      </c>
      <c r="Q9" s="77">
        <v>1281.707164045722</v>
      </c>
      <c r="R9" s="82">
        <f t="shared" si="0"/>
        <v>27.607345675828132</v>
      </c>
      <c r="S9" s="82">
        <f t="shared" si="1"/>
        <v>0.86839671814074459</v>
      </c>
    </row>
    <row r="10" spans="1:19" ht="15" customHeight="1" x14ac:dyDescent="0.25">
      <c r="A10" s="74" t="s">
        <v>10</v>
      </c>
      <c r="B10" s="43" t="s">
        <v>9</v>
      </c>
      <c r="C10" s="25">
        <v>225.40011302511286</v>
      </c>
      <c r="D10" s="25">
        <v>240.17554293961985</v>
      </c>
      <c r="E10" s="25">
        <v>259.29141335391319</v>
      </c>
      <c r="F10" s="25">
        <v>249.73449212049195</v>
      </c>
      <c r="G10" s="25">
        <v>248.67202879702859</v>
      </c>
      <c r="H10" s="25">
        <v>276.97211328461322</v>
      </c>
      <c r="I10" s="25">
        <v>306.35382098776824</v>
      </c>
      <c r="J10" s="25">
        <v>265.22130418424513</v>
      </c>
      <c r="K10" s="25">
        <v>293.42676709359631</v>
      </c>
      <c r="L10" s="25">
        <v>305.26646501604733</v>
      </c>
      <c r="M10" s="25">
        <v>305.71640113375378</v>
      </c>
      <c r="N10" s="25">
        <v>296.05210139357189</v>
      </c>
      <c r="O10" s="25">
        <v>302.87194044694036</v>
      </c>
      <c r="P10" s="67">
        <v>299.74996474996459</v>
      </c>
      <c r="Q10" s="77">
        <v>297.50588235294117</v>
      </c>
      <c r="R10" s="82">
        <f t="shared" si="0"/>
        <v>14.738038759065317</v>
      </c>
      <c r="S10" s="82">
        <f t="shared" si="1"/>
        <v>-0.74865142983263167</v>
      </c>
    </row>
    <row r="11" spans="1:19" ht="15" customHeight="1" x14ac:dyDescent="0.25">
      <c r="A11" s="74" t="s">
        <v>8</v>
      </c>
      <c r="B11" s="43" t="s">
        <v>9</v>
      </c>
      <c r="C11" s="25">
        <v>208.64911962938262</v>
      </c>
      <c r="D11" s="25">
        <v>270.65074028182568</v>
      </c>
      <c r="E11" s="25">
        <v>225.97354616104599</v>
      </c>
      <c r="F11" s="25">
        <v>222.26401887586081</v>
      </c>
      <c r="G11" s="25">
        <v>222.50502166752139</v>
      </c>
      <c r="H11" s="25">
        <v>275.37609740109724</v>
      </c>
      <c r="I11" s="25">
        <v>299.90341055341048</v>
      </c>
      <c r="J11" s="25">
        <v>245.20499669841749</v>
      </c>
      <c r="K11" s="25">
        <v>274.5667547092533</v>
      </c>
      <c r="L11" s="25">
        <v>264.29222480948977</v>
      </c>
      <c r="M11" s="25">
        <v>298.05823172084035</v>
      </c>
      <c r="N11" s="25">
        <v>272.97390981389077</v>
      </c>
      <c r="O11" s="25">
        <v>270.25064234803403</v>
      </c>
      <c r="P11" s="67">
        <v>264.85971010970997</v>
      </c>
      <c r="Q11" s="77">
        <v>262.3312883435583</v>
      </c>
      <c r="R11" s="82">
        <f t="shared" si="0"/>
        <v>16.089379841214249</v>
      </c>
      <c r="S11" s="82">
        <f t="shared" si="1"/>
        <v>-0.95462679661785688</v>
      </c>
    </row>
    <row r="12" spans="1:19" ht="15" customHeight="1" x14ac:dyDescent="0.25">
      <c r="A12" s="74" t="s">
        <v>7</v>
      </c>
      <c r="B12" s="43" t="s">
        <v>3</v>
      </c>
      <c r="C12" s="25">
        <v>263.26447796010285</v>
      </c>
      <c r="D12" s="25">
        <v>277.30067577629336</v>
      </c>
      <c r="E12" s="25">
        <v>289.41476482510296</v>
      </c>
      <c r="F12" s="25">
        <v>302.81149397374679</v>
      </c>
      <c r="G12" s="25">
        <v>309.37893724187097</v>
      </c>
      <c r="H12" s="25">
        <v>337.72562418633265</v>
      </c>
      <c r="I12" s="25">
        <v>338.68682151639376</v>
      </c>
      <c r="J12" s="25">
        <v>335.8906914892932</v>
      </c>
      <c r="K12" s="25">
        <v>342.86491628795216</v>
      </c>
      <c r="L12" s="25">
        <v>353.59241326618633</v>
      </c>
      <c r="M12" s="25">
        <v>360.95317846464559</v>
      </c>
      <c r="N12" s="25">
        <v>375.65177236960255</v>
      </c>
      <c r="O12" s="25">
        <v>377.4065394144144</v>
      </c>
      <c r="P12" s="67">
        <v>392.03910426929383</v>
      </c>
      <c r="Q12" s="77">
        <v>421.53795379977998</v>
      </c>
      <c r="R12" s="82">
        <f t="shared" si="0"/>
        <v>45.651848154506133</v>
      </c>
      <c r="S12" s="82">
        <f t="shared" si="1"/>
        <v>7.5244661079072435</v>
      </c>
    </row>
    <row r="13" spans="1:19" ht="15" customHeight="1" x14ac:dyDescent="0.25">
      <c r="A13" s="74" t="s">
        <v>14</v>
      </c>
      <c r="B13" s="43" t="s">
        <v>3</v>
      </c>
      <c r="C13" s="25">
        <v>595.47718993993999</v>
      </c>
      <c r="D13" s="25">
        <v>610.77702029279283</v>
      </c>
      <c r="E13" s="25">
        <v>648.56780370333649</v>
      </c>
      <c r="F13" s="25">
        <v>651.18840075369917</v>
      </c>
      <c r="G13" s="25">
        <v>654.36894556208176</v>
      </c>
      <c r="H13" s="25">
        <v>655.43405769885453</v>
      </c>
      <c r="I13" s="25">
        <v>669.59821126870565</v>
      </c>
      <c r="J13" s="25">
        <v>680.8822525684875</v>
      </c>
      <c r="K13" s="25">
        <v>733.23076936218513</v>
      </c>
      <c r="L13" s="25">
        <v>735.77583346574954</v>
      </c>
      <c r="M13" s="25">
        <v>703.37635415660952</v>
      </c>
      <c r="N13" s="25">
        <v>713.10963300599099</v>
      </c>
      <c r="O13" s="25">
        <v>765.28434774774757</v>
      </c>
      <c r="P13" s="67">
        <v>785.42256172839461</v>
      </c>
      <c r="Q13" s="77">
        <v>907.51434261134</v>
      </c>
      <c r="R13" s="82">
        <f t="shared" si="0"/>
        <v>39.92590095120557</v>
      </c>
      <c r="S13" s="82">
        <f t="shared" si="1"/>
        <v>15.544725455081299</v>
      </c>
    </row>
    <row r="14" spans="1:19" ht="15" customHeight="1" x14ac:dyDescent="0.25">
      <c r="A14" s="74" t="s">
        <v>13</v>
      </c>
      <c r="B14" s="43" t="s">
        <v>3</v>
      </c>
      <c r="C14" s="25">
        <v>683.72966366366359</v>
      </c>
      <c r="D14" s="25">
        <v>822.22689734698326</v>
      </c>
      <c r="E14" s="25">
        <v>695.50383437961875</v>
      </c>
      <c r="F14" s="25">
        <v>727.31404182610061</v>
      </c>
      <c r="G14" s="25">
        <v>774.24510634634544</v>
      </c>
      <c r="H14" s="25">
        <v>770.28822002383697</v>
      </c>
      <c r="I14" s="25">
        <v>764.75572784859514</v>
      </c>
      <c r="J14" s="25">
        <v>765.60566136807518</v>
      </c>
      <c r="K14" s="25">
        <v>830.05397055745266</v>
      </c>
      <c r="L14" s="25">
        <v>868.80139815619475</v>
      </c>
      <c r="M14" s="25">
        <v>831.38287509359634</v>
      </c>
      <c r="N14" s="25">
        <v>856.66300723717154</v>
      </c>
      <c r="O14" s="25">
        <v>919.08969179459791</v>
      </c>
      <c r="P14" s="67">
        <v>963.45566702741644</v>
      </c>
      <c r="Q14" s="77">
        <v>1086.6515364099137</v>
      </c>
      <c r="R14" s="82">
        <f t="shared" si="0"/>
        <v>56.239474564391735</v>
      </c>
      <c r="S14" s="82">
        <f t="shared" si="1"/>
        <v>12.78687474667078</v>
      </c>
    </row>
    <row r="15" spans="1:19" ht="15" customHeight="1" x14ac:dyDescent="0.25">
      <c r="A15" s="74" t="s">
        <v>24</v>
      </c>
      <c r="B15" s="43" t="s">
        <v>16</v>
      </c>
      <c r="C15" s="25">
        <v>119.41945945945942</v>
      </c>
      <c r="D15" s="25">
        <v>120.4558771261261</v>
      </c>
      <c r="E15" s="25">
        <v>122.79334909200473</v>
      </c>
      <c r="F15" s="25">
        <v>127.61742827760102</v>
      </c>
      <c r="G15" s="25">
        <v>129.53850295340325</v>
      </c>
      <c r="H15" s="25">
        <v>124.47322430138398</v>
      </c>
      <c r="I15" s="25">
        <v>128.90803365444194</v>
      </c>
      <c r="J15" s="25">
        <v>125.26998084369566</v>
      </c>
      <c r="K15" s="25">
        <v>131.91399688694139</v>
      </c>
      <c r="L15" s="25">
        <v>136.79745074819826</v>
      </c>
      <c r="M15" s="25">
        <v>139.60453781645512</v>
      </c>
      <c r="N15" s="25">
        <v>134.51094798609412</v>
      </c>
      <c r="O15" s="25">
        <v>136.28765765765763</v>
      </c>
      <c r="P15" s="67">
        <v>140.52645502645501</v>
      </c>
      <c r="Q15" s="77">
        <v>143.56435643564356</v>
      </c>
      <c r="R15" s="82">
        <f t="shared" si="0"/>
        <v>16.915417241430433</v>
      </c>
      <c r="S15" s="82">
        <f t="shared" si="1"/>
        <v>2.1618003589549346</v>
      </c>
    </row>
    <row r="16" spans="1:19" ht="15" customHeight="1" x14ac:dyDescent="0.25">
      <c r="A16" s="74" t="s">
        <v>23</v>
      </c>
      <c r="B16" s="43" t="s">
        <v>16</v>
      </c>
      <c r="C16" s="25">
        <v>137.62238755988741</v>
      </c>
      <c r="D16" s="25">
        <v>137.87545844640943</v>
      </c>
      <c r="E16" s="25">
        <v>139.16472048898495</v>
      </c>
      <c r="F16" s="25">
        <v>140.93242364915884</v>
      </c>
      <c r="G16" s="25">
        <v>143.8008337750982</v>
      </c>
      <c r="H16" s="25">
        <v>141.2081916286262</v>
      </c>
      <c r="I16" s="25">
        <v>141.65086072574857</v>
      </c>
      <c r="J16" s="25">
        <v>142.3879913254911</v>
      </c>
      <c r="K16" s="25">
        <v>148.56526094621123</v>
      </c>
      <c r="L16" s="25">
        <v>154.4693159704731</v>
      </c>
      <c r="M16" s="25">
        <v>149.44551230585697</v>
      </c>
      <c r="N16" s="25">
        <v>151.32087324718015</v>
      </c>
      <c r="O16" s="25">
        <v>157.74590831090833</v>
      </c>
      <c r="P16" s="67">
        <v>166.1434775809773</v>
      </c>
      <c r="Q16" s="77">
        <v>177.05405405405406</v>
      </c>
      <c r="R16" s="82">
        <f t="shared" si="0"/>
        <v>27.22624917575147</v>
      </c>
      <c r="S16" s="82">
        <f t="shared" si="1"/>
        <v>6.5669604560666617</v>
      </c>
    </row>
    <row r="17" spans="1:19" ht="15" customHeight="1" x14ac:dyDescent="0.25">
      <c r="A17" s="74" t="s">
        <v>15</v>
      </c>
      <c r="B17" s="43" t="s">
        <v>16</v>
      </c>
      <c r="C17" s="25">
        <v>1149.3091788856295</v>
      </c>
      <c r="D17" s="25">
        <v>1209.9814848950323</v>
      </c>
      <c r="E17" s="25">
        <v>1176.4733268378709</v>
      </c>
      <c r="F17" s="25">
        <v>1327.21971978738</v>
      </c>
      <c r="G17" s="25">
        <v>1231.7133668482052</v>
      </c>
      <c r="H17" s="25">
        <v>1236.6359151601082</v>
      </c>
      <c r="I17" s="25">
        <v>1257.8122667923467</v>
      </c>
      <c r="J17" s="25">
        <v>1297.967097053483</v>
      </c>
      <c r="K17" s="25">
        <v>1327.2173363085369</v>
      </c>
      <c r="L17" s="25">
        <v>1336.6781470786473</v>
      </c>
      <c r="M17" s="25">
        <v>1282.7695939694886</v>
      </c>
      <c r="N17" s="25">
        <v>1401.6930991051954</v>
      </c>
      <c r="O17" s="25">
        <v>1419.7509139784947</v>
      </c>
      <c r="P17" s="67">
        <v>1428.9538239538199</v>
      </c>
      <c r="Q17" s="77">
        <v>1555.5102040816328</v>
      </c>
      <c r="R17" s="82">
        <f t="shared" si="0"/>
        <v>32.218059568127948</v>
      </c>
      <c r="S17" s="82">
        <f t="shared" si="1"/>
        <v>8.8565759093348309</v>
      </c>
    </row>
    <row r="18" spans="1:19" ht="15" customHeight="1" x14ac:dyDescent="0.25">
      <c r="A18" s="74" t="s">
        <v>27</v>
      </c>
      <c r="B18" s="43" t="s">
        <v>3</v>
      </c>
      <c r="C18" s="25">
        <v>132.46355017718744</v>
      </c>
      <c r="D18" s="25">
        <v>135.46322453686133</v>
      </c>
      <c r="E18" s="25">
        <v>144.04203789501872</v>
      </c>
      <c r="F18" s="25">
        <v>163.357942398045</v>
      </c>
      <c r="G18" s="25">
        <v>176.72359585378084</v>
      </c>
      <c r="H18" s="25">
        <v>181.06908104976137</v>
      </c>
      <c r="I18" s="25">
        <v>187.74100176177348</v>
      </c>
      <c r="J18" s="25">
        <v>191.49765638986929</v>
      </c>
      <c r="K18" s="25">
        <v>191.79156487594727</v>
      </c>
      <c r="L18" s="25">
        <v>191.02078575830376</v>
      </c>
      <c r="M18" s="25">
        <v>215.22570929962177</v>
      </c>
      <c r="N18" s="25">
        <v>217.71036897967548</v>
      </c>
      <c r="O18" s="25">
        <v>219.56366365391369</v>
      </c>
      <c r="P18" s="67">
        <v>260.94471394240117</v>
      </c>
      <c r="Q18" s="77">
        <v>273.66878233136811</v>
      </c>
      <c r="R18" s="82">
        <f t="shared" si="0"/>
        <v>89.992301088397852</v>
      </c>
      <c r="S18" s="82">
        <f t="shared" si="1"/>
        <v>4.8761548746205108</v>
      </c>
    </row>
    <row r="19" spans="1:19" ht="15" customHeight="1" x14ac:dyDescent="0.25">
      <c r="A19" s="74" t="s">
        <v>28</v>
      </c>
      <c r="B19" s="43" t="s">
        <v>3</v>
      </c>
      <c r="C19" s="25">
        <v>156.40720950280482</v>
      </c>
      <c r="D19" s="25">
        <v>157.39874776030985</v>
      </c>
      <c r="E19" s="25">
        <v>166.39649305436507</v>
      </c>
      <c r="F19" s="25">
        <v>186.7343391805401</v>
      </c>
      <c r="G19" s="25">
        <v>202.32418684004429</v>
      </c>
      <c r="H19" s="25">
        <v>200.70227101549165</v>
      </c>
      <c r="I19" s="25">
        <v>211.87788057806401</v>
      </c>
      <c r="J19" s="25">
        <v>216.46449992901427</v>
      </c>
      <c r="K19" s="25" t="s">
        <v>36</v>
      </c>
      <c r="L19" s="25">
        <v>225.62912003935733</v>
      </c>
      <c r="M19" s="25">
        <v>233.63354960377688</v>
      </c>
      <c r="N19" s="25">
        <v>235.81031591709993</v>
      </c>
      <c r="O19" s="25">
        <v>255.82537763737767</v>
      </c>
      <c r="P19" s="67">
        <v>250.45</v>
      </c>
      <c r="Q19" s="77">
        <v>302.04723859640029</v>
      </c>
      <c r="R19" s="82">
        <f t="shared" si="0"/>
        <v>81.522598855322883</v>
      </c>
      <c r="S19" s="82">
        <f t="shared" si="1"/>
        <v>20.601812176642163</v>
      </c>
    </row>
    <row r="20" spans="1:19" ht="15" customHeight="1" x14ac:dyDescent="0.25">
      <c r="A20" s="74" t="s">
        <v>19</v>
      </c>
      <c r="B20" s="43" t="s">
        <v>3</v>
      </c>
      <c r="C20" s="25">
        <v>793.21264457314464</v>
      </c>
      <c r="D20" s="25">
        <v>839.33479702819784</v>
      </c>
      <c r="E20" s="25">
        <v>823.61672491582772</v>
      </c>
      <c r="F20" s="25">
        <v>809.43003200561679</v>
      </c>
      <c r="G20" s="25">
        <v>860.14972415828561</v>
      </c>
      <c r="H20" s="25">
        <v>859.50031818200841</v>
      </c>
      <c r="I20" s="25">
        <v>864.09289470278759</v>
      </c>
      <c r="J20" s="25">
        <v>890.04246786928547</v>
      </c>
      <c r="K20" s="25">
        <v>896.95497940840835</v>
      </c>
      <c r="L20" s="25">
        <v>944.06243527386414</v>
      </c>
      <c r="M20" s="25">
        <v>923.05174992926106</v>
      </c>
      <c r="N20" s="25">
        <v>956.25965505912632</v>
      </c>
      <c r="O20" s="25">
        <v>994.36582689832665</v>
      </c>
      <c r="P20" s="67">
        <v>998.7137410396</v>
      </c>
      <c r="Q20" s="77">
        <v>1079.1580478769079</v>
      </c>
      <c r="R20" s="82">
        <f t="shared" si="0"/>
        <v>31.02672823784583</v>
      </c>
      <c r="S20" s="82">
        <f t="shared" si="1"/>
        <v>8.0547912311259733</v>
      </c>
    </row>
    <row r="21" spans="1:19" ht="15" customHeight="1" x14ac:dyDescent="0.25">
      <c r="A21" s="74" t="s">
        <v>20</v>
      </c>
      <c r="B21" s="43" t="s">
        <v>3</v>
      </c>
      <c r="C21" s="25">
        <v>1332.6365586170575</v>
      </c>
      <c r="D21" s="25">
        <v>1372.6899532531083</v>
      </c>
      <c r="E21" s="25">
        <v>1383.1824374019091</v>
      </c>
      <c r="F21" s="25">
        <v>1448.4109911121802</v>
      </c>
      <c r="G21" s="25">
        <v>1490.3439664898622</v>
      </c>
      <c r="H21" s="25">
        <v>1538.3987380043952</v>
      </c>
      <c r="I21" s="25">
        <v>1511.2775589201228</v>
      </c>
      <c r="J21" s="25">
        <v>1538.8599284284617</v>
      </c>
      <c r="K21" s="25">
        <v>1587.4952494606944</v>
      </c>
      <c r="L21" s="25">
        <v>1645.8400774982888</v>
      </c>
      <c r="M21" s="25">
        <v>1599.7150987456721</v>
      </c>
      <c r="N21" s="25">
        <v>1726.7549174414557</v>
      </c>
      <c r="O21" s="25">
        <v>1812.0340405405409</v>
      </c>
      <c r="P21" s="67">
        <v>1955.1020616804999</v>
      </c>
      <c r="Q21" s="77">
        <v>2084.8107646610147</v>
      </c>
      <c r="R21" s="82">
        <f t="shared" si="0"/>
        <v>50.725653267909053</v>
      </c>
      <c r="S21" s="82">
        <f t="shared" si="1"/>
        <v>6.6343699146337238</v>
      </c>
    </row>
    <row r="22" spans="1:19" ht="15" customHeight="1" x14ac:dyDescent="0.25">
      <c r="A22" s="74" t="s">
        <v>31</v>
      </c>
      <c r="B22" s="43" t="s">
        <v>3</v>
      </c>
      <c r="C22" s="25">
        <v>202.40817333931946</v>
      </c>
      <c r="D22" s="25">
        <v>195.27907658793765</v>
      </c>
      <c r="E22" s="25">
        <v>190.80443080265007</v>
      </c>
      <c r="F22" s="25">
        <v>189.11390719420808</v>
      </c>
      <c r="G22" s="25">
        <v>188.51343451862388</v>
      </c>
      <c r="H22" s="25">
        <v>207.66774939499481</v>
      </c>
      <c r="I22" s="25">
        <v>197.75712666650136</v>
      </c>
      <c r="J22" s="25">
        <v>202.41538929190372</v>
      </c>
      <c r="K22" s="25">
        <v>234.02755429072445</v>
      </c>
      <c r="L22" s="25">
        <v>250.54553074202948</v>
      </c>
      <c r="M22" s="25">
        <v>259.61729340058065</v>
      </c>
      <c r="N22" s="25">
        <v>255.72460879574695</v>
      </c>
      <c r="O22" s="25">
        <v>258.91556060606069</v>
      </c>
      <c r="P22" s="67">
        <v>241.43987888456999</v>
      </c>
      <c r="Q22" s="77">
        <v>246.948910051344</v>
      </c>
      <c r="R22" s="82">
        <f t="shared" si="0"/>
        <v>29.425144380826474</v>
      </c>
      <c r="S22" s="82">
        <f t="shared" si="1"/>
        <v>2.2817403621246104</v>
      </c>
    </row>
    <row r="23" spans="1:19" ht="15" customHeight="1" x14ac:dyDescent="0.25">
      <c r="A23" s="74" t="s">
        <v>4</v>
      </c>
      <c r="B23" s="43" t="s">
        <v>3</v>
      </c>
      <c r="C23" s="25">
        <v>202.6664694970944</v>
      </c>
      <c r="D23" s="25">
        <v>213.32081843581389</v>
      </c>
      <c r="E23" s="25">
        <v>227.22460168679055</v>
      </c>
      <c r="F23" s="25">
        <v>250.19146026988011</v>
      </c>
      <c r="G23" s="25">
        <v>271.09242914618119</v>
      </c>
      <c r="H23" s="25">
        <v>288.06229043671084</v>
      </c>
      <c r="I23" s="25">
        <v>289.60440654705599</v>
      </c>
      <c r="J23" s="25">
        <v>313.19484237310343</v>
      </c>
      <c r="K23" s="25">
        <v>304.3235552889526</v>
      </c>
      <c r="L23" s="25">
        <v>314.97807298360516</v>
      </c>
      <c r="M23" s="25">
        <v>332.30344945461275</v>
      </c>
      <c r="N23" s="25">
        <v>338.92415601480036</v>
      </c>
      <c r="O23" s="25">
        <v>324.01062467824977</v>
      </c>
      <c r="P23" s="67">
        <v>355.41293824452299</v>
      </c>
      <c r="Q23" s="77">
        <v>360.88929593327367</v>
      </c>
      <c r="R23" s="82">
        <f t="shared" si="0"/>
        <v>58.824921797300952</v>
      </c>
      <c r="S23" s="82">
        <f t="shared" si="1"/>
        <v>1.5408436495868265</v>
      </c>
    </row>
    <row r="24" spans="1:19" ht="15" customHeight="1" x14ac:dyDescent="0.25">
      <c r="A24" s="74" t="s">
        <v>5</v>
      </c>
      <c r="B24" s="43" t="s">
        <v>3</v>
      </c>
      <c r="C24" s="25">
        <v>163.28528225713367</v>
      </c>
      <c r="D24" s="25">
        <v>172.74474112586879</v>
      </c>
      <c r="E24" s="25">
        <v>200.42996301116068</v>
      </c>
      <c r="F24" s="25">
        <v>217.94359164220933</v>
      </c>
      <c r="G24" s="25">
        <v>235.00941893794422</v>
      </c>
      <c r="H24" s="25">
        <v>258.66986268162566</v>
      </c>
      <c r="I24" s="25">
        <v>268.27279172734239</v>
      </c>
      <c r="J24" s="25">
        <v>289.29971010126718</v>
      </c>
      <c r="K24" s="25">
        <v>284.49902793010403</v>
      </c>
      <c r="L24" s="25">
        <v>281.66920492276103</v>
      </c>
      <c r="M24" s="25">
        <v>298.67763097367867</v>
      </c>
      <c r="N24" s="25">
        <v>298.7473912679643</v>
      </c>
      <c r="O24" s="25">
        <v>286.19044949007457</v>
      </c>
      <c r="P24" s="67">
        <v>306.293738582846</v>
      </c>
      <c r="Q24" s="77">
        <v>308.86781047716016</v>
      </c>
      <c r="R24" s="82">
        <f t="shared" si="0"/>
        <v>54.102613120754441</v>
      </c>
      <c r="S24" s="82">
        <f t="shared" si="1"/>
        <v>0.84039324676496008</v>
      </c>
    </row>
    <row r="25" spans="1:19" ht="15" customHeight="1" x14ac:dyDescent="0.25">
      <c r="A25" s="74" t="s">
        <v>6</v>
      </c>
      <c r="B25" s="43" t="s">
        <v>3</v>
      </c>
      <c r="C25" s="25">
        <v>200.01378457109698</v>
      </c>
      <c r="D25" s="25">
        <v>201.71563664779046</v>
      </c>
      <c r="E25" s="25">
        <v>214.9038514554681</v>
      </c>
      <c r="F25" s="25">
        <v>236.68958072271494</v>
      </c>
      <c r="G25" s="25">
        <v>248.7995818496116</v>
      </c>
      <c r="H25" s="25">
        <v>267.9101933257308</v>
      </c>
      <c r="I25" s="25">
        <v>271.04917396917193</v>
      </c>
      <c r="J25" s="25">
        <v>297.65499089178422</v>
      </c>
      <c r="K25" s="25">
        <v>298.26753541085031</v>
      </c>
      <c r="L25" s="25">
        <v>298.14150639835657</v>
      </c>
      <c r="M25" s="25">
        <v>323.65842277322588</v>
      </c>
      <c r="N25" s="25">
        <v>325.40749028042535</v>
      </c>
      <c r="O25" s="25">
        <v>312.07605952380959</v>
      </c>
      <c r="P25" s="67">
        <v>352.68740199896803</v>
      </c>
      <c r="Q25" s="77">
        <v>377.99188011408125</v>
      </c>
      <c r="R25" s="82">
        <f t="shared" si="0"/>
        <v>75.888834729612981</v>
      </c>
      <c r="S25" s="82">
        <f t="shared" si="1"/>
        <v>7.1747609842858147</v>
      </c>
    </row>
    <row r="26" spans="1:19" ht="15" customHeight="1" x14ac:dyDescent="0.25">
      <c r="A26" s="74" t="s">
        <v>2</v>
      </c>
      <c r="B26" s="43" t="s">
        <v>3</v>
      </c>
      <c r="C26" s="25">
        <v>239.07694405098979</v>
      </c>
      <c r="D26" s="25">
        <v>244.24826880593395</v>
      </c>
      <c r="E26" s="25">
        <v>270.14117883358978</v>
      </c>
      <c r="F26" s="25">
        <v>298.85999764008608</v>
      </c>
      <c r="G26" s="25">
        <v>316.82692515883423</v>
      </c>
      <c r="H26" s="25">
        <v>336.56358333933298</v>
      </c>
      <c r="I26" s="25">
        <v>338.07489143595865</v>
      </c>
      <c r="J26" s="25">
        <v>370.30204969729937</v>
      </c>
      <c r="K26" s="25">
        <v>365.20799810067217</v>
      </c>
      <c r="L26" s="25">
        <v>388.79314227505381</v>
      </c>
      <c r="M26" s="25">
        <v>410.53381539280196</v>
      </c>
      <c r="N26" s="25">
        <v>410.5451696634583</v>
      </c>
      <c r="O26" s="25">
        <v>402.00746505109009</v>
      </c>
      <c r="P26" s="67">
        <v>410.58359408515599</v>
      </c>
      <c r="Q26" s="77">
        <v>418.70605804623563</v>
      </c>
      <c r="R26" s="82">
        <f t="shared" si="0"/>
        <v>54.995273158322746</v>
      </c>
      <c r="S26" s="82">
        <f t="shared" si="1"/>
        <v>1.9782728969426413</v>
      </c>
    </row>
    <row r="27" spans="1:19" ht="15" customHeight="1" x14ac:dyDescent="0.25">
      <c r="A27" s="74" t="s">
        <v>25</v>
      </c>
      <c r="B27" s="43" t="s">
        <v>3</v>
      </c>
      <c r="C27" s="25">
        <v>223.49691045703514</v>
      </c>
      <c r="D27" s="25">
        <v>209.16163382233051</v>
      </c>
      <c r="E27" s="25">
        <v>207.23769812787199</v>
      </c>
      <c r="F27" s="25">
        <v>247.75763497650971</v>
      </c>
      <c r="G27" s="25">
        <v>390.66483577850977</v>
      </c>
      <c r="H27" s="25">
        <v>341.72548534014066</v>
      </c>
      <c r="I27" s="25">
        <v>340.79327379850326</v>
      </c>
      <c r="J27" s="25">
        <v>274.36393295242459</v>
      </c>
      <c r="K27" s="25">
        <v>283.22805287560305</v>
      </c>
      <c r="L27" s="25">
        <v>279.33698930813682</v>
      </c>
      <c r="M27" s="25">
        <v>264.94556877169333</v>
      </c>
      <c r="N27" s="25">
        <v>266.82072596360609</v>
      </c>
      <c r="O27" s="25">
        <v>247.54870169357665</v>
      </c>
      <c r="P27" s="67">
        <v>236.620550771598</v>
      </c>
      <c r="Q27" s="77">
        <v>268.64347103475319</v>
      </c>
      <c r="R27" s="82">
        <f t="shared" si="0"/>
        <v>29.630599770989523</v>
      </c>
      <c r="S27" s="82">
        <f t="shared" si="1"/>
        <v>13.533448451003672</v>
      </c>
    </row>
    <row r="28" spans="1:19" ht="15" customHeight="1" x14ac:dyDescent="0.25">
      <c r="A28" s="74" t="s">
        <v>26</v>
      </c>
      <c r="B28" s="43" t="s">
        <v>3</v>
      </c>
      <c r="C28" s="25">
        <v>147.70861003649784</v>
      </c>
      <c r="D28" s="25">
        <v>149.76892014181644</v>
      </c>
      <c r="E28" s="25">
        <v>156.58584940626966</v>
      </c>
      <c r="F28" s="25">
        <v>175.71540910797134</v>
      </c>
      <c r="G28" s="25">
        <v>182.82752040872421</v>
      </c>
      <c r="H28" s="25">
        <v>219.86156082543542</v>
      </c>
      <c r="I28" s="25">
        <v>207.62370885683325</v>
      </c>
      <c r="J28" s="25">
        <v>199.6245053235987</v>
      </c>
      <c r="K28" s="25">
        <v>201.71898813413674</v>
      </c>
      <c r="L28" s="25">
        <v>202.88572075865756</v>
      </c>
      <c r="M28" s="25">
        <v>209.49893753520266</v>
      </c>
      <c r="N28" s="25">
        <v>219.68604491291231</v>
      </c>
      <c r="O28" s="25">
        <v>210.57552180589681</v>
      </c>
      <c r="P28" s="68">
        <v>215.55</v>
      </c>
      <c r="Q28" s="77">
        <v>255.86475206458798</v>
      </c>
      <c r="R28" s="82">
        <f t="shared" si="0"/>
        <v>63.402218677330382</v>
      </c>
      <c r="S28" s="82">
        <f t="shared" si="1"/>
        <v>18.703202071253983</v>
      </c>
    </row>
    <row r="29" spans="1:19" s="71" customFormat="1" x14ac:dyDescent="0.25">
      <c r="A29" s="71" t="s">
        <v>37</v>
      </c>
      <c r="B29" s="69"/>
      <c r="P29" s="69"/>
      <c r="Q29" s="69"/>
      <c r="R29" s="72">
        <f>AVERAGE(R4:R28)</f>
        <v>44.097955498464614</v>
      </c>
      <c r="S29" s="72">
        <f>AVERAGE(S4:S28)</f>
        <v>6.0683963659121494</v>
      </c>
    </row>
  </sheetData>
  <mergeCells count="2">
    <mergeCell ref="A2:P2"/>
    <mergeCell ref="A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344.58333333333297</v>
      </c>
      <c r="D4" s="2">
        <v>347.01754385964853</v>
      </c>
      <c r="E4" s="2">
        <v>364.16666666666652</v>
      </c>
      <c r="F4" s="2">
        <v>365.05347593582849</v>
      </c>
      <c r="G4" s="2">
        <v>373.40909090909054</v>
      </c>
      <c r="H4" s="2">
        <v>383.93939393939348</v>
      </c>
      <c r="I4" s="2">
        <v>398.05555555555549</v>
      </c>
      <c r="J4" s="2">
        <v>395.5</v>
      </c>
      <c r="K4" s="4">
        <v>399.36913888888887</v>
      </c>
      <c r="L4" s="2">
        <v>546.14236437793647</v>
      </c>
      <c r="M4" s="2">
        <v>467.75</v>
      </c>
      <c r="N4" s="2">
        <v>455.75</v>
      </c>
      <c r="O4" s="3">
        <v>579.31500000000005</v>
      </c>
      <c r="P4" s="50">
        <v>516.33333333333303</v>
      </c>
      <c r="Q4" s="76">
        <v>560</v>
      </c>
      <c r="R4" s="35">
        <f>(Q4-E4)/E4*100</f>
        <v>53.775743707093881</v>
      </c>
      <c r="S4" s="35">
        <f>(Q4-P4)/P4*100</f>
        <v>8.4570690768238208</v>
      </c>
    </row>
    <row r="5" spans="1:19" ht="15" customHeight="1" x14ac:dyDescent="0.25">
      <c r="A5" s="1" t="s">
        <v>17</v>
      </c>
      <c r="B5" s="42" t="s">
        <v>18</v>
      </c>
      <c r="C5" s="2">
        <v>29.79166666666665</v>
      </c>
      <c r="D5" s="2">
        <v>30.813397129186548</v>
      </c>
      <c r="E5" s="2">
        <v>35.6875</v>
      </c>
      <c r="F5" s="2">
        <v>33.921052631578902</v>
      </c>
      <c r="G5" s="2">
        <v>33.613636363636346</v>
      </c>
      <c r="H5" s="2">
        <v>34.886363636363598</v>
      </c>
      <c r="I5" s="2">
        <v>34.4444444444444</v>
      </c>
      <c r="J5" s="2">
        <v>35</v>
      </c>
      <c r="K5" s="4">
        <v>34.558111111111067</v>
      </c>
      <c r="L5" s="2">
        <v>38.75248495636005</v>
      </c>
      <c r="M5" s="2">
        <v>40</v>
      </c>
      <c r="N5" s="2">
        <v>45.4444444444444</v>
      </c>
      <c r="O5" s="3">
        <v>50.94</v>
      </c>
      <c r="P5" s="50">
        <v>45.857142857142847</v>
      </c>
      <c r="Q5" s="76">
        <v>46.785714285714299</v>
      </c>
      <c r="R5" s="35">
        <f t="shared" ref="R5:R28" si="0">(Q5-E5)/E5*100</f>
        <v>31.098323742807143</v>
      </c>
      <c r="S5" s="35">
        <f t="shared" ref="S5:S28" si="1">(Q5-P5)/P5*100</f>
        <v>2.0249221183801134</v>
      </c>
    </row>
    <row r="6" spans="1:19" ht="15" customHeight="1" x14ac:dyDescent="0.25">
      <c r="A6" s="1" t="s">
        <v>30</v>
      </c>
      <c r="B6" s="42" t="s">
        <v>3</v>
      </c>
      <c r="C6" s="2">
        <v>261.44499999999948</v>
      </c>
      <c r="D6" s="2">
        <v>254.54202614379099</v>
      </c>
      <c r="E6" s="2">
        <v>254.99450000000002</v>
      </c>
      <c r="F6" s="2">
        <v>256.2734999999995</v>
      </c>
      <c r="G6" s="2">
        <v>264.34303846153796</v>
      </c>
      <c r="H6" s="2">
        <v>277.89954545454498</v>
      </c>
      <c r="I6" s="2">
        <v>281.38611111111101</v>
      </c>
      <c r="J6" s="2">
        <v>311.7204999999995</v>
      </c>
      <c r="K6" s="4">
        <v>282.3146852777777</v>
      </c>
      <c r="L6" s="2">
        <v>352.42322866666655</v>
      </c>
      <c r="M6" s="2">
        <v>376.29362500000002</v>
      </c>
      <c r="N6" s="2">
        <v>371.96666666666601</v>
      </c>
      <c r="O6" s="3">
        <v>371.89699999999999</v>
      </c>
      <c r="P6" s="50">
        <v>426.13312500000001</v>
      </c>
      <c r="Q6" s="76">
        <v>415.55349412492302</v>
      </c>
      <c r="R6" s="35">
        <f t="shared" si="0"/>
        <v>62.965669504606169</v>
      </c>
      <c r="S6" s="35">
        <f t="shared" si="1"/>
        <v>-2.4827055805804785</v>
      </c>
    </row>
    <row r="7" spans="1:19" ht="15" customHeight="1" x14ac:dyDescent="0.25">
      <c r="A7" s="1" t="s">
        <v>29</v>
      </c>
      <c r="B7" s="42" t="s">
        <v>3</v>
      </c>
      <c r="C7" s="2">
        <v>227.19</v>
      </c>
      <c r="D7" s="2">
        <v>219.410307017544</v>
      </c>
      <c r="E7" s="2">
        <v>224.90733333333299</v>
      </c>
      <c r="F7" s="2">
        <v>238.01535714285652</v>
      </c>
      <c r="G7" s="2">
        <v>227.5746153846145</v>
      </c>
      <c r="H7" s="2">
        <v>246.83532467532399</v>
      </c>
      <c r="I7" s="2">
        <v>251.00916666666649</v>
      </c>
      <c r="J7" s="2">
        <v>282.9255</v>
      </c>
      <c r="K7" s="4">
        <v>251.83749691666651</v>
      </c>
      <c r="L7" s="2">
        <v>332.05681599999946</v>
      </c>
      <c r="M7" s="2">
        <v>362.710555555555</v>
      </c>
      <c r="N7" s="2">
        <v>350.73333333333301</v>
      </c>
      <c r="O7" s="3">
        <v>334.803</v>
      </c>
      <c r="P7" s="50">
        <v>336.060571428571</v>
      </c>
      <c r="Q7" s="76">
        <v>322.78138528138527</v>
      </c>
      <c r="R7" s="35">
        <f t="shared" si="0"/>
        <v>43.517501407121351</v>
      </c>
      <c r="S7" s="35">
        <f t="shared" si="1"/>
        <v>-3.9514264023109869</v>
      </c>
    </row>
    <row r="8" spans="1:19" ht="15" customHeight="1" x14ac:dyDescent="0.25">
      <c r="A8" s="1" t="s">
        <v>12</v>
      </c>
      <c r="B8" s="42" t="s">
        <v>3</v>
      </c>
      <c r="C8" s="2">
        <v>1063.4775</v>
      </c>
      <c r="D8" s="2">
        <v>985.404</v>
      </c>
      <c r="E8" s="2">
        <v>936.50424999999996</v>
      </c>
      <c r="F8" s="2">
        <v>1004.47875</v>
      </c>
      <c r="G8" s="2">
        <v>700</v>
      </c>
      <c r="H8" s="2">
        <v>993.19749999999658</v>
      </c>
      <c r="I8" s="2">
        <v>778.20533333333299</v>
      </c>
      <c r="J8" s="2">
        <v>824.61607142857099</v>
      </c>
      <c r="K8" s="4">
        <v>780.77341093333303</v>
      </c>
      <c r="L8" s="2">
        <v>892.61149345558499</v>
      </c>
      <c r="M8" s="2">
        <v>963.43437499999948</v>
      </c>
      <c r="N8" s="2">
        <v>927.22983333333286</v>
      </c>
      <c r="O8" s="3">
        <v>1032.2125000000001</v>
      </c>
      <c r="P8" s="50">
        <v>1093.3330000000001</v>
      </c>
      <c r="Q8" s="76">
        <v>1041.6716754582701</v>
      </c>
      <c r="R8" s="35">
        <f t="shared" si="0"/>
        <v>11.229786245846737</v>
      </c>
      <c r="S8" s="35">
        <f t="shared" si="1"/>
        <v>-4.725122587695604</v>
      </c>
    </row>
    <row r="9" spans="1:19" ht="15" customHeight="1" x14ac:dyDescent="0.25">
      <c r="A9" s="1" t="s">
        <v>11</v>
      </c>
      <c r="B9" s="42" t="s">
        <v>3</v>
      </c>
      <c r="C9" s="2">
        <v>1043.6612499999994</v>
      </c>
      <c r="D9" s="2">
        <v>1094.970568181815</v>
      </c>
      <c r="E9" s="2">
        <v>972.98611111111097</v>
      </c>
      <c r="F9" s="2">
        <v>1078.2249999999949</v>
      </c>
      <c r="G9" s="2">
        <v>1086.3722499999899</v>
      </c>
      <c r="H9" s="2">
        <v>874.80899999999997</v>
      </c>
      <c r="I9" s="2">
        <v>1085.5094999999951</v>
      </c>
      <c r="J9" s="2">
        <v>947.3605</v>
      </c>
      <c r="K9" s="4">
        <v>1089.0916813499953</v>
      </c>
      <c r="L9" s="2">
        <v>1390.5104756144401</v>
      </c>
      <c r="M9" s="2">
        <v>1132.7776250000002</v>
      </c>
      <c r="N9" s="2">
        <v>1224.34249999999</v>
      </c>
      <c r="O9" s="3">
        <v>1235.05125</v>
      </c>
      <c r="P9" s="50">
        <v>1475.2974999999951</v>
      </c>
      <c r="Q9" s="76">
        <v>1364.35868960379</v>
      </c>
      <c r="R9" s="35">
        <f t="shared" si="0"/>
        <v>40.223860754368559</v>
      </c>
      <c r="S9" s="35">
        <f t="shared" si="1"/>
        <v>-7.5197585840283381</v>
      </c>
    </row>
    <row r="10" spans="1:19" ht="15" customHeight="1" x14ac:dyDescent="0.25">
      <c r="A10" s="1" t="s">
        <v>10</v>
      </c>
      <c r="B10" s="42" t="s">
        <v>9</v>
      </c>
      <c r="C10" s="2">
        <v>197.26190476190402</v>
      </c>
      <c r="D10" s="2">
        <v>239.16666666666652</v>
      </c>
      <c r="E10" s="2">
        <v>250.41666666666652</v>
      </c>
      <c r="F10" s="2">
        <v>257</v>
      </c>
      <c r="G10" s="2">
        <v>257.83333333333303</v>
      </c>
      <c r="H10" s="2">
        <v>299</v>
      </c>
      <c r="I10" s="2">
        <v>340.625</v>
      </c>
      <c r="J10" s="2">
        <v>293.33333333333303</v>
      </c>
      <c r="K10" s="4">
        <v>341.74906250000004</v>
      </c>
      <c r="L10" s="2">
        <v>333.32153049476847</v>
      </c>
      <c r="M10" s="2">
        <v>320</v>
      </c>
      <c r="N10" s="2">
        <v>313.625</v>
      </c>
      <c r="O10" s="3">
        <v>299.755</v>
      </c>
      <c r="P10" s="50">
        <v>340</v>
      </c>
      <c r="Q10" s="76">
        <v>346.15384615384613</v>
      </c>
      <c r="R10" s="35">
        <f t="shared" si="0"/>
        <v>38.231153206194875</v>
      </c>
      <c r="S10" s="35">
        <f t="shared" si="1"/>
        <v>1.8099547511312153</v>
      </c>
    </row>
    <row r="11" spans="1:19" ht="15" customHeight="1" x14ac:dyDescent="0.25">
      <c r="A11" s="1" t="s">
        <v>8</v>
      </c>
      <c r="B11" s="42" t="s">
        <v>9</v>
      </c>
      <c r="C11" s="2">
        <v>187.5</v>
      </c>
      <c r="D11" s="2">
        <v>290.38461538461502</v>
      </c>
      <c r="E11" s="2">
        <v>230.59523809523751</v>
      </c>
      <c r="F11" s="2">
        <v>232.5</v>
      </c>
      <c r="G11" s="2">
        <v>220</v>
      </c>
      <c r="H11" s="2">
        <v>319.16666666666652</v>
      </c>
      <c r="I11" s="2">
        <v>300</v>
      </c>
      <c r="J11" s="2">
        <v>270</v>
      </c>
      <c r="K11" s="4">
        <v>300.99</v>
      </c>
      <c r="L11" s="2">
        <v>260.61378485563449</v>
      </c>
      <c r="M11" s="2">
        <v>315</v>
      </c>
      <c r="N11" s="2">
        <v>279.25</v>
      </c>
      <c r="O11" s="3">
        <v>282.36</v>
      </c>
      <c r="P11" s="50">
        <v>308.125</v>
      </c>
      <c r="Q11" s="76">
        <v>318.46153846153845</v>
      </c>
      <c r="R11" s="35">
        <f t="shared" si="0"/>
        <v>38.104126126842012</v>
      </c>
      <c r="S11" s="35">
        <f t="shared" si="1"/>
        <v>3.35465751287252</v>
      </c>
    </row>
    <row r="12" spans="1:19" ht="15" customHeight="1" x14ac:dyDescent="0.25">
      <c r="A12" s="1" t="s">
        <v>7</v>
      </c>
      <c r="B12" s="42" t="s">
        <v>3</v>
      </c>
      <c r="C12" s="2">
        <v>160</v>
      </c>
      <c r="D12" s="2">
        <v>212.5</v>
      </c>
      <c r="E12" s="2">
        <v>176.66666666666652</v>
      </c>
      <c r="F12" s="2">
        <v>200</v>
      </c>
      <c r="G12" s="2">
        <v>280</v>
      </c>
      <c r="H12" s="2">
        <v>250</v>
      </c>
      <c r="I12" s="2">
        <v>240</v>
      </c>
      <c r="J12" s="2">
        <v>240</v>
      </c>
      <c r="K12" s="4">
        <v>240.79200000000003</v>
      </c>
      <c r="L12" s="2">
        <v>239.79339111378849</v>
      </c>
      <c r="M12" s="2">
        <v>313.84500000000003</v>
      </c>
      <c r="N12" s="2">
        <v>316.92250000000001</v>
      </c>
      <c r="O12" s="3">
        <v>246.20999999999998</v>
      </c>
      <c r="P12" s="50">
        <v>396.32</v>
      </c>
      <c r="Q12" s="76">
        <v>369.23076923077002</v>
      </c>
      <c r="R12" s="35">
        <f t="shared" si="0"/>
        <v>108.99854862119076</v>
      </c>
      <c r="S12" s="35">
        <f t="shared" si="1"/>
        <v>-6.8351914536813609</v>
      </c>
    </row>
    <row r="13" spans="1:19" ht="15" customHeight="1" x14ac:dyDescent="0.25">
      <c r="A13" s="1" t="s">
        <v>14</v>
      </c>
      <c r="B13" s="42" t="s">
        <v>3</v>
      </c>
      <c r="C13" s="2">
        <v>784.08999999999901</v>
      </c>
      <c r="D13" s="2">
        <v>800</v>
      </c>
      <c r="E13" s="2">
        <v>900</v>
      </c>
      <c r="F13" s="2">
        <v>775</v>
      </c>
      <c r="G13" s="2">
        <v>825</v>
      </c>
      <c r="H13" s="2">
        <v>1000</v>
      </c>
      <c r="I13" s="2">
        <v>900</v>
      </c>
      <c r="J13" s="2">
        <v>956.25</v>
      </c>
      <c r="K13" s="4">
        <v>902.97</v>
      </c>
      <c r="L13" s="2">
        <v>1155.039702762075</v>
      </c>
      <c r="M13" s="2">
        <v>947.71749999999997</v>
      </c>
      <c r="N13" s="2">
        <v>887.08999999999992</v>
      </c>
      <c r="O13" s="3">
        <v>1118.1949999999999</v>
      </c>
      <c r="P13" s="50">
        <v>1064.58375</v>
      </c>
      <c r="Q13" s="76">
        <v>1015.625</v>
      </c>
      <c r="R13" s="35">
        <f t="shared" si="0"/>
        <v>12.847222222222221</v>
      </c>
      <c r="S13" s="35">
        <f t="shared" si="1"/>
        <v>-4.5988631706993468</v>
      </c>
    </row>
    <row r="14" spans="1:19" ht="15" customHeight="1" x14ac:dyDescent="0.25">
      <c r="A14" s="1" t="s">
        <v>13</v>
      </c>
      <c r="B14" s="42" t="s">
        <v>3</v>
      </c>
      <c r="C14" s="2">
        <v>825</v>
      </c>
      <c r="D14" s="2">
        <v>1100</v>
      </c>
      <c r="E14" s="2">
        <v>900</v>
      </c>
      <c r="F14" s="2">
        <v>833.33333333333303</v>
      </c>
      <c r="G14" s="2">
        <v>1020</v>
      </c>
      <c r="H14" s="2">
        <v>1116.6666666666652</v>
      </c>
      <c r="I14" s="2">
        <v>925</v>
      </c>
      <c r="J14" s="2">
        <v>1016.6666666666665</v>
      </c>
      <c r="K14" s="4">
        <v>928.05250000000012</v>
      </c>
      <c r="L14" s="2">
        <v>1191.65221775239</v>
      </c>
      <c r="M14" s="2">
        <v>1091.875</v>
      </c>
      <c r="N14" s="2">
        <v>963.63599999999951</v>
      </c>
      <c r="O14" s="3">
        <v>1150.5650000000001</v>
      </c>
      <c r="P14" s="50">
        <v>1112.5</v>
      </c>
      <c r="Q14" s="76">
        <v>1114.1414141414143</v>
      </c>
      <c r="R14" s="35">
        <f t="shared" si="0"/>
        <v>23.793490460157145</v>
      </c>
      <c r="S14" s="35">
        <f t="shared" si="1"/>
        <v>0.14754284417207336</v>
      </c>
    </row>
    <row r="15" spans="1:19" ht="15" customHeight="1" x14ac:dyDescent="0.25">
      <c r="A15" s="1" t="s">
        <v>24</v>
      </c>
      <c r="B15" s="42" t="s">
        <v>16</v>
      </c>
      <c r="C15" s="6">
        <v>123.333333333333</v>
      </c>
      <c r="D15" s="2">
        <v>130</v>
      </c>
      <c r="E15" s="6">
        <v>127.5</v>
      </c>
      <c r="F15" s="6">
        <v>120.833333333333</v>
      </c>
      <c r="G15" s="6">
        <v>130</v>
      </c>
      <c r="H15" s="6">
        <v>135</v>
      </c>
      <c r="I15" s="6">
        <v>140</v>
      </c>
      <c r="J15" s="6">
        <v>130</v>
      </c>
      <c r="K15" s="4">
        <v>140.46200000000002</v>
      </c>
      <c r="L15" s="2">
        <v>137.09322375502501</v>
      </c>
      <c r="M15" s="6">
        <v>145</v>
      </c>
      <c r="N15" s="6">
        <v>155</v>
      </c>
      <c r="O15" s="3">
        <v>148.34</v>
      </c>
      <c r="P15" s="50">
        <v>150</v>
      </c>
      <c r="Q15" s="76">
        <v>140</v>
      </c>
      <c r="R15" s="35">
        <f t="shared" si="0"/>
        <v>9.8039215686274517</v>
      </c>
      <c r="S15" s="35">
        <f t="shared" si="1"/>
        <v>-6.666666666666667</v>
      </c>
    </row>
    <row r="16" spans="1:19" ht="15" customHeight="1" x14ac:dyDescent="0.25">
      <c r="A16" s="1" t="s">
        <v>23</v>
      </c>
      <c r="B16" s="42" t="s">
        <v>16</v>
      </c>
      <c r="C16" s="2">
        <v>138.958333333333</v>
      </c>
      <c r="D16" s="2">
        <v>137.5358851674635</v>
      </c>
      <c r="E16" s="2">
        <v>133.4375</v>
      </c>
      <c r="F16" s="2">
        <v>136.75</v>
      </c>
      <c r="G16" s="2">
        <v>140.363636363636</v>
      </c>
      <c r="H16" s="2">
        <v>142.833333333333</v>
      </c>
      <c r="I16" s="2">
        <v>141.458333333333</v>
      </c>
      <c r="J16" s="2">
        <v>138.63636363636351</v>
      </c>
      <c r="K16" s="4">
        <v>141.925145833333</v>
      </c>
      <c r="L16" s="2">
        <v>164.62628197476948</v>
      </c>
      <c r="M16" s="2">
        <v>150</v>
      </c>
      <c r="N16" s="2">
        <v>160</v>
      </c>
      <c r="O16" s="3">
        <v>170.785</v>
      </c>
      <c r="P16" s="50">
        <v>154.75</v>
      </c>
      <c r="Q16" s="76">
        <v>149.23076923076923</v>
      </c>
      <c r="R16" s="35">
        <f t="shared" si="0"/>
        <v>11.835705278328227</v>
      </c>
      <c r="S16" s="35">
        <f t="shared" si="1"/>
        <v>-3.566546539082891</v>
      </c>
    </row>
    <row r="17" spans="1:19" ht="15" customHeight="1" x14ac:dyDescent="0.25">
      <c r="A17" s="1" t="s">
        <v>15</v>
      </c>
      <c r="B17" s="42" t="s">
        <v>16</v>
      </c>
      <c r="C17" s="2">
        <v>1253.571428571425</v>
      </c>
      <c r="D17" s="2">
        <v>1136.9047619047551</v>
      </c>
      <c r="E17" s="2">
        <v>1217.2916666666699</v>
      </c>
      <c r="F17" s="2">
        <v>1225</v>
      </c>
      <c r="G17" s="2">
        <v>1256.25</v>
      </c>
      <c r="H17" s="2">
        <v>1170</v>
      </c>
      <c r="I17" s="2">
        <v>1208.3333333333298</v>
      </c>
      <c r="J17" s="2">
        <v>1212.5</v>
      </c>
      <c r="K17" s="4">
        <v>1212.32083333333</v>
      </c>
      <c r="L17" s="2">
        <v>1423.051428571425</v>
      </c>
      <c r="M17" s="2">
        <v>1262.5</v>
      </c>
      <c r="N17" s="2">
        <v>1520</v>
      </c>
      <c r="O17" s="3">
        <v>1448.0550000000001</v>
      </c>
      <c r="P17" s="50">
        <v>1730</v>
      </c>
      <c r="Q17" s="76">
        <v>1740</v>
      </c>
      <c r="R17" s="35">
        <f t="shared" si="0"/>
        <v>42.940270409036067</v>
      </c>
      <c r="S17" s="35">
        <f t="shared" si="1"/>
        <v>0.57803468208092479</v>
      </c>
    </row>
    <row r="18" spans="1:19" ht="15" customHeight="1" x14ac:dyDescent="0.25">
      <c r="A18" s="1" t="s">
        <v>27</v>
      </c>
      <c r="B18" s="42" t="s">
        <v>3</v>
      </c>
      <c r="C18" s="2">
        <v>166.4066666666665</v>
      </c>
      <c r="D18" s="2">
        <v>187.91524999999999</v>
      </c>
      <c r="E18" s="2">
        <v>198.77307692307599</v>
      </c>
      <c r="F18" s="2">
        <v>164.12288235294102</v>
      </c>
      <c r="G18" s="2">
        <v>192.5570909090905</v>
      </c>
      <c r="H18" s="2">
        <v>254.21795454545452</v>
      </c>
      <c r="I18" s="2">
        <v>203.6243749999995</v>
      </c>
      <c r="J18" s="2">
        <v>204.074166666666</v>
      </c>
      <c r="K18" s="4">
        <v>204.29633543749952</v>
      </c>
      <c r="L18" s="2">
        <v>178.01432925981101</v>
      </c>
      <c r="M18" s="2">
        <v>278.33249999999953</v>
      </c>
      <c r="N18" s="2">
        <v>439.77699999999953</v>
      </c>
      <c r="O18" s="3">
        <v>256.81200000000001</v>
      </c>
      <c r="P18" s="50">
        <v>271.66642857142847</v>
      </c>
      <c r="Q18" s="76">
        <v>297.75641025641028</v>
      </c>
      <c r="R18" s="35">
        <f t="shared" si="0"/>
        <v>49.797153047864853</v>
      </c>
      <c r="S18" s="35">
        <f t="shared" si="1"/>
        <v>9.6036826567703937</v>
      </c>
    </row>
    <row r="19" spans="1:19" ht="15" customHeight="1" x14ac:dyDescent="0.25">
      <c r="A19" s="1" t="s">
        <v>28</v>
      </c>
      <c r="B19" s="42" t="s">
        <v>3</v>
      </c>
      <c r="C19" s="2">
        <v>197.838181818181</v>
      </c>
      <c r="D19" s="2">
        <v>236.81700000000001</v>
      </c>
      <c r="E19" s="2">
        <v>245.646999999999</v>
      </c>
      <c r="F19" s="2">
        <v>256.86821052631598</v>
      </c>
      <c r="G19" s="2">
        <v>230.14369230769148</v>
      </c>
      <c r="H19" s="2">
        <v>221.59090909090901</v>
      </c>
      <c r="I19" s="2">
        <v>246.55944444444401</v>
      </c>
      <c r="J19" s="2">
        <v>265.41683333333299</v>
      </c>
      <c r="K19" s="4" t="s">
        <v>36</v>
      </c>
      <c r="L19" s="2">
        <v>241.76784891190351</v>
      </c>
      <c r="M19" s="2">
        <v>252.4982499999995</v>
      </c>
      <c r="N19" s="2">
        <v>345.20887499999952</v>
      </c>
      <c r="O19" s="3">
        <v>286.68600000000004</v>
      </c>
      <c r="P19" s="50">
        <v>282.21299999999997</v>
      </c>
      <c r="Q19" s="76">
        <v>316.66666666666663</v>
      </c>
      <c r="R19" s="35">
        <f t="shared" si="0"/>
        <v>28.911269694589357</v>
      </c>
      <c r="S19" s="35">
        <f t="shared" si="1"/>
        <v>12.208391061597682</v>
      </c>
    </row>
    <row r="20" spans="1:19" ht="15" customHeight="1" x14ac:dyDescent="0.25">
      <c r="A20" s="1" t="s">
        <v>19</v>
      </c>
      <c r="B20" s="42" t="s">
        <v>3</v>
      </c>
      <c r="C20" s="2">
        <v>833.33</v>
      </c>
      <c r="D20" s="2">
        <v>952.98833333332993</v>
      </c>
      <c r="E20" s="2">
        <v>1136.93</v>
      </c>
      <c r="F20" s="2">
        <v>991.66499999999996</v>
      </c>
      <c r="G20" s="2">
        <v>1169.23</v>
      </c>
      <c r="H20" s="2">
        <v>1158.3912500000001</v>
      </c>
      <c r="I20" s="2">
        <v>882.20458333332806</v>
      </c>
      <c r="J20" s="2">
        <v>1049.12333333333</v>
      </c>
      <c r="K20" s="4">
        <v>885.11585845832815</v>
      </c>
      <c r="L20" s="2">
        <v>1147.7433076955599</v>
      </c>
      <c r="M20" s="2">
        <v>974.4733333333329</v>
      </c>
      <c r="N20" s="2">
        <v>1169.6016666666651</v>
      </c>
      <c r="O20" s="3">
        <v>1104.7616666666668</v>
      </c>
      <c r="P20" s="50">
        <v>1254.1666666666601</v>
      </c>
      <c r="Q20" s="76">
        <v>1160.6575963718822</v>
      </c>
      <c r="R20" s="35">
        <f t="shared" si="0"/>
        <v>2.0869883257440738</v>
      </c>
      <c r="S20" s="35">
        <f t="shared" si="1"/>
        <v>-7.4558727145338315</v>
      </c>
    </row>
    <row r="21" spans="1:19" ht="15" customHeight="1" x14ac:dyDescent="0.25">
      <c r="A21" s="1" t="s">
        <v>20</v>
      </c>
      <c r="B21" s="42" t="s">
        <v>3</v>
      </c>
      <c r="C21" s="2">
        <v>1033.335</v>
      </c>
      <c r="D21" s="2">
        <v>1185.7149999999899</v>
      </c>
      <c r="E21" s="2">
        <v>1285.71</v>
      </c>
      <c r="F21" s="2">
        <v>1151.3</v>
      </c>
      <c r="G21" s="2">
        <v>1223.2</v>
      </c>
      <c r="H21" s="2">
        <v>1207.4175</v>
      </c>
      <c r="I21" s="2">
        <v>1372.7266666666701</v>
      </c>
      <c r="J21" s="2">
        <v>1400.3487500000001</v>
      </c>
      <c r="K21" s="4">
        <v>1377.9166646666699</v>
      </c>
      <c r="L21" s="2">
        <v>1499.4703363998701</v>
      </c>
      <c r="M21" s="2">
        <v>1419.1658333333301</v>
      </c>
      <c r="N21" s="2">
        <v>1487.46416666666</v>
      </c>
      <c r="O21" s="3">
        <v>1521.4612500000001</v>
      </c>
      <c r="P21" s="50">
        <v>2091.6669999999999</v>
      </c>
      <c r="Q21" s="76">
        <v>2006.1253561254</v>
      </c>
      <c r="R21" s="35">
        <f t="shared" si="0"/>
        <v>56.032492251394174</v>
      </c>
      <c r="S21" s="35">
        <f t="shared" si="1"/>
        <v>-4.0896396928669771</v>
      </c>
    </row>
    <row r="22" spans="1:19" ht="15" customHeight="1" x14ac:dyDescent="0.25">
      <c r="A22" s="1" t="s">
        <v>31</v>
      </c>
      <c r="B22" s="42" t="s">
        <v>3</v>
      </c>
      <c r="C22" s="2">
        <v>290.74066666666602</v>
      </c>
      <c r="D22" s="2">
        <v>332.661</v>
      </c>
      <c r="E22" s="2">
        <v>339.72187499999995</v>
      </c>
      <c r="F22" s="2">
        <v>298.41624999999999</v>
      </c>
      <c r="G22" s="2">
        <v>309.42399999999998</v>
      </c>
      <c r="H22" s="2">
        <v>338.86124999999998</v>
      </c>
      <c r="I22" s="2">
        <v>261.15916666666652</v>
      </c>
      <c r="J22" s="2">
        <v>268.41777777777747</v>
      </c>
      <c r="K22" s="4">
        <v>262.02099191666656</v>
      </c>
      <c r="L22" s="2">
        <v>343.093801255009</v>
      </c>
      <c r="M22" s="2">
        <v>339.72099999999898</v>
      </c>
      <c r="N22" s="2">
        <v>276.83528571428548</v>
      </c>
      <c r="O22" s="3">
        <v>332.45500000000004</v>
      </c>
      <c r="P22" s="50">
        <v>256.90116666666648</v>
      </c>
      <c r="Q22" s="76">
        <v>316.14774114774116</v>
      </c>
      <c r="R22" s="35">
        <f t="shared" si="0"/>
        <v>-6.9392451846849124</v>
      </c>
      <c r="S22" s="35">
        <f t="shared" si="1"/>
        <v>23.062010675081162</v>
      </c>
    </row>
    <row r="23" spans="1:19" ht="15" customHeight="1" x14ac:dyDescent="0.25">
      <c r="A23" s="1" t="s">
        <v>4</v>
      </c>
      <c r="B23" s="42" t="s">
        <v>3</v>
      </c>
      <c r="C23" s="2">
        <v>197.3425</v>
      </c>
      <c r="D23" s="2">
        <v>223.97541666666649</v>
      </c>
      <c r="E23" s="2">
        <v>215.728571428571</v>
      </c>
      <c r="F23" s="2">
        <v>231.40833333333302</v>
      </c>
      <c r="G23" s="2">
        <v>378.88916666666603</v>
      </c>
      <c r="H23" s="2">
        <v>312.99924999999996</v>
      </c>
      <c r="I23" s="2">
        <v>313.13208333333301</v>
      </c>
      <c r="J23" s="2">
        <v>421.89232142857099</v>
      </c>
      <c r="K23" s="4">
        <v>314.16541920833305</v>
      </c>
      <c r="L23" s="2">
        <v>337.81080330179395</v>
      </c>
      <c r="M23" s="2">
        <v>455.2883333333325</v>
      </c>
      <c r="N23" s="2">
        <v>452.06666666666649</v>
      </c>
      <c r="O23" s="3">
        <v>356.55124999999998</v>
      </c>
      <c r="P23" s="50">
        <v>291.664999999999</v>
      </c>
      <c r="Q23" s="76">
        <v>337.79487179487199</v>
      </c>
      <c r="R23" s="35">
        <f t="shared" si="0"/>
        <v>56.58327942282687</v>
      </c>
      <c r="S23" s="35">
        <f t="shared" si="1"/>
        <v>15.816046421364632</v>
      </c>
    </row>
    <row r="24" spans="1:19" ht="15" customHeight="1" x14ac:dyDescent="0.25">
      <c r="A24" s="1" t="s">
        <v>5</v>
      </c>
      <c r="B24" s="42" t="s">
        <v>3</v>
      </c>
      <c r="C24" s="2">
        <v>143.26440476190402</v>
      </c>
      <c r="D24" s="2">
        <v>146.792979797979</v>
      </c>
      <c r="E24" s="2">
        <v>190.61243589743549</v>
      </c>
      <c r="F24" s="2">
        <v>178.47437500000001</v>
      </c>
      <c r="G24" s="2">
        <v>205.725486111111</v>
      </c>
      <c r="H24" s="2">
        <v>262.38037500000002</v>
      </c>
      <c r="I24" s="2">
        <v>249.53271428571401</v>
      </c>
      <c r="J24" s="2">
        <v>288.24812499999996</v>
      </c>
      <c r="K24" s="4">
        <v>250.35617224285687</v>
      </c>
      <c r="L24" s="2">
        <v>289.25210069677803</v>
      </c>
      <c r="M24" s="2">
        <v>340.33799999999951</v>
      </c>
      <c r="N24" s="2">
        <v>360.68291666666653</v>
      </c>
      <c r="O24" s="3">
        <v>285.39999999999998</v>
      </c>
      <c r="P24" s="50">
        <v>315.99874999999997</v>
      </c>
      <c r="Q24" s="76">
        <v>342.47205785667325</v>
      </c>
      <c r="R24" s="35">
        <f t="shared" si="0"/>
        <v>79.669314986851219</v>
      </c>
      <c r="S24" s="35">
        <f t="shared" si="1"/>
        <v>8.3776622080540744</v>
      </c>
    </row>
    <row r="25" spans="1:19" ht="15" customHeight="1" x14ac:dyDescent="0.25">
      <c r="A25" s="1" t="s">
        <v>6</v>
      </c>
      <c r="B25" s="42" t="s">
        <v>3</v>
      </c>
      <c r="C25" s="2">
        <v>247.40833333333302</v>
      </c>
      <c r="D25" s="2">
        <v>207.47904761904701</v>
      </c>
      <c r="E25" s="2">
        <v>235.55500000000001</v>
      </c>
      <c r="F25" s="2">
        <v>263.22199999999998</v>
      </c>
      <c r="G25" s="2">
        <v>348.44599999999946</v>
      </c>
      <c r="H25" s="2">
        <v>302.55</v>
      </c>
      <c r="I25" s="2">
        <v>300.53999999999996</v>
      </c>
      <c r="J25" s="2">
        <v>337.22125</v>
      </c>
      <c r="K25" s="4">
        <v>301.53178199999996</v>
      </c>
      <c r="L25" s="2">
        <v>306.15370732737051</v>
      </c>
      <c r="M25" s="2">
        <v>402.0335714285705</v>
      </c>
      <c r="N25" s="2">
        <v>407.34916666666652</v>
      </c>
      <c r="O25" s="3">
        <v>361.15666666666664</v>
      </c>
      <c r="P25" s="50">
        <v>405.65499999999997</v>
      </c>
      <c r="Q25" s="76">
        <v>414.43223443223445</v>
      </c>
      <c r="R25" s="35">
        <f t="shared" si="0"/>
        <v>75.938627680259145</v>
      </c>
      <c r="S25" s="35">
        <f t="shared" si="1"/>
        <v>2.1637190302682034</v>
      </c>
    </row>
    <row r="26" spans="1:19" ht="15" customHeight="1" x14ac:dyDescent="0.25">
      <c r="A26" s="1" t="s">
        <v>2</v>
      </c>
      <c r="B26" s="42" t="s">
        <v>3</v>
      </c>
      <c r="C26" s="2">
        <v>213.8902777777775</v>
      </c>
      <c r="D26" s="2">
        <v>239.94177033492801</v>
      </c>
      <c r="E26" s="2">
        <v>252.9422857142855</v>
      </c>
      <c r="F26" s="2">
        <v>263.024</v>
      </c>
      <c r="G26" s="2">
        <v>393.29038461538448</v>
      </c>
      <c r="H26" s="2">
        <v>358.42734848484804</v>
      </c>
      <c r="I26" s="2">
        <v>343.40700000000004</v>
      </c>
      <c r="J26" s="2">
        <v>449.84633333333301</v>
      </c>
      <c r="K26" s="4">
        <v>344.54024310000005</v>
      </c>
      <c r="L26" s="2">
        <v>430.03487267508001</v>
      </c>
      <c r="M26" s="2">
        <v>410.40999999999997</v>
      </c>
      <c r="N26" s="2">
        <v>467.91133333333249</v>
      </c>
      <c r="O26" s="3">
        <v>420.13800000000003</v>
      </c>
      <c r="P26" s="50">
        <v>431.76800000000003</v>
      </c>
      <c r="Q26" s="76">
        <v>428.83629191321501</v>
      </c>
      <c r="R26" s="35">
        <f t="shared" si="0"/>
        <v>69.539185866934488</v>
      </c>
      <c r="S26" s="35">
        <f t="shared" si="1"/>
        <v>-0.67900077976714857</v>
      </c>
    </row>
    <row r="27" spans="1:19" ht="15" customHeight="1" x14ac:dyDescent="0.25">
      <c r="A27" s="1" t="s">
        <v>25</v>
      </c>
      <c r="B27" s="42" t="s">
        <v>3</v>
      </c>
      <c r="C27" s="2">
        <v>380.89083333333298</v>
      </c>
      <c r="D27" s="2">
        <v>314.65416666666698</v>
      </c>
      <c r="E27" s="2">
        <v>345.16550000000001</v>
      </c>
      <c r="F27" s="2">
        <v>450.41624999999999</v>
      </c>
      <c r="G27" s="2">
        <v>797.72625000000005</v>
      </c>
      <c r="H27" s="2">
        <v>837.48733333333007</v>
      </c>
      <c r="I27" s="2">
        <v>492.708125</v>
      </c>
      <c r="J27" s="2">
        <v>319.33799999999997</v>
      </c>
      <c r="K27" s="4">
        <v>494.33406181250001</v>
      </c>
      <c r="L27" s="2">
        <v>350.888397563853</v>
      </c>
      <c r="M27" s="2">
        <v>362.931222222222</v>
      </c>
      <c r="N27" s="2">
        <v>381.68114285714302</v>
      </c>
      <c r="O27" s="3">
        <v>269.14499999999998</v>
      </c>
      <c r="P27" s="50">
        <v>228.44666666666649</v>
      </c>
      <c r="Q27" s="76">
        <v>298.01438119107303</v>
      </c>
      <c r="R27" s="35">
        <f t="shared" si="0"/>
        <v>-13.660437908460429</v>
      </c>
      <c r="S27" s="35">
        <f t="shared" si="1"/>
        <v>30.452497092424167</v>
      </c>
    </row>
    <row r="28" spans="1:19" ht="15" customHeight="1" x14ac:dyDescent="0.25">
      <c r="A28" s="1" t="s">
        <v>26</v>
      </c>
      <c r="B28" s="42" t="s">
        <v>3</v>
      </c>
      <c r="C28" s="2">
        <v>167.11250000000001</v>
      </c>
      <c r="D28" s="2">
        <v>186.57996794871701</v>
      </c>
      <c r="E28" s="2">
        <v>270.613</v>
      </c>
      <c r="F28" s="2">
        <v>205.32249999999999</v>
      </c>
      <c r="G28" s="2">
        <v>174.968214285714</v>
      </c>
      <c r="H28" s="2">
        <v>260.16537878787801</v>
      </c>
      <c r="I28" s="2">
        <v>210.89944444444399</v>
      </c>
      <c r="J28" s="2">
        <v>215.11433333333298</v>
      </c>
      <c r="K28" s="4">
        <v>211.59541261111067</v>
      </c>
      <c r="L28" s="2">
        <v>228.09266029904649</v>
      </c>
      <c r="M28" s="2">
        <v>224.05249999999899</v>
      </c>
      <c r="N28" s="2">
        <v>242.67474999999999</v>
      </c>
      <c r="O28" s="3">
        <v>176.31100000000001</v>
      </c>
      <c r="P28" s="50">
        <v>182.21712500000001</v>
      </c>
      <c r="Q28" s="76">
        <v>228.57754791130799</v>
      </c>
      <c r="R28" s="35">
        <f t="shared" si="0"/>
        <v>-15.533419343746241</v>
      </c>
      <c r="S28" s="35">
        <f t="shared" si="1"/>
        <v>25.442407189394505</v>
      </c>
    </row>
    <row r="29" spans="1:19" s="55" customFormat="1" x14ac:dyDescent="0.25">
      <c r="B29" s="56"/>
      <c r="P29" s="57"/>
      <c r="Q29" s="57"/>
      <c r="R29" s="58">
        <f>AVERAGE(R4:R28)</f>
        <v>36.471621283760612</v>
      </c>
      <c r="S29" s="58">
        <f>AVERAGE(S4:S28)</f>
        <v>3.637112125940074</v>
      </c>
    </row>
  </sheetData>
  <sortState ref="A4:O28">
    <sortCondition ref="A4:A2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375.75</v>
      </c>
      <c r="D4" s="6">
        <v>359.58333333333303</v>
      </c>
      <c r="E4" s="2">
        <v>339.28571428571399</v>
      </c>
      <c r="F4" s="2">
        <v>440.75</v>
      </c>
      <c r="G4" s="2">
        <v>407.02020202020151</v>
      </c>
      <c r="H4" s="2">
        <v>454.16666666666652</v>
      </c>
      <c r="I4" s="2">
        <v>400</v>
      </c>
      <c r="J4" s="2">
        <v>388.194444444444</v>
      </c>
      <c r="K4" s="4">
        <v>376.313625</v>
      </c>
      <c r="L4" s="2">
        <v>429.357758271992</v>
      </c>
      <c r="M4" s="2">
        <v>451.04166666666652</v>
      </c>
      <c r="N4" s="2">
        <v>475.5</v>
      </c>
      <c r="O4" s="3">
        <v>679.64499999999998</v>
      </c>
      <c r="P4" s="50">
        <v>560.267857142857</v>
      </c>
      <c r="Q4" s="76">
        <v>570</v>
      </c>
      <c r="R4" s="35">
        <f>(Q4-E4)/E4*100</f>
        <v>68.000000000000142</v>
      </c>
      <c r="S4" s="35">
        <f>(Q4-P4)/P4*100</f>
        <v>1.7370517928287119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6">
        <v>31.306818181818151</v>
      </c>
      <c r="E5" s="2">
        <v>37.10416666666665</v>
      </c>
      <c r="F5" s="2">
        <v>34.75</v>
      </c>
      <c r="G5" s="2">
        <v>34.88888888888885</v>
      </c>
      <c r="H5" s="2">
        <v>38.125</v>
      </c>
      <c r="I5" s="2">
        <v>37.357142857142847</v>
      </c>
      <c r="J5" s="2">
        <v>36.3194444444444</v>
      </c>
      <c r="K5" s="4">
        <v>30.045000000000002</v>
      </c>
      <c r="L5" s="2">
        <v>45.07490802967255</v>
      </c>
      <c r="M5" s="2">
        <v>41.25</v>
      </c>
      <c r="N5" s="2">
        <v>40</v>
      </c>
      <c r="O5" s="3">
        <v>53.85</v>
      </c>
      <c r="P5" s="50">
        <v>47.460317460317398</v>
      </c>
      <c r="Q5" s="76">
        <v>48.666666666666664</v>
      </c>
      <c r="R5" s="35">
        <f t="shared" ref="R5:R28" si="0">(Q5-E5)/E5*100</f>
        <v>31.162268388545812</v>
      </c>
      <c r="S5" s="35">
        <f t="shared" ref="S5:S28" si="1">(Q5-P5)/P5*100</f>
        <v>2.5418060200670189</v>
      </c>
    </row>
    <row r="6" spans="1:19" ht="15" customHeight="1" x14ac:dyDescent="0.25">
      <c r="A6" s="1" t="s">
        <v>30</v>
      </c>
      <c r="B6" s="42" t="s">
        <v>3</v>
      </c>
      <c r="C6" s="2">
        <v>211.00178571428552</v>
      </c>
      <c r="D6" s="6">
        <v>213.0393055555555</v>
      </c>
      <c r="E6" s="2">
        <v>237.70875000000001</v>
      </c>
      <c r="F6" s="2">
        <v>227.542</v>
      </c>
      <c r="G6" s="2">
        <v>258.255757575757</v>
      </c>
      <c r="H6" s="2">
        <v>301.31937500000004</v>
      </c>
      <c r="I6" s="2">
        <v>284.46446428571403</v>
      </c>
      <c r="J6" s="2">
        <v>265.75024999999948</v>
      </c>
      <c r="K6" s="4">
        <v>311.31828839285703</v>
      </c>
      <c r="L6" s="2">
        <v>329.40042932010851</v>
      </c>
      <c r="M6" s="2">
        <v>319.81479166666651</v>
      </c>
      <c r="N6" s="2">
        <v>316.69425000000001</v>
      </c>
      <c r="O6" s="3">
        <v>361.66875000000005</v>
      </c>
      <c r="P6" s="50">
        <v>401.8502380952375</v>
      </c>
      <c r="Q6" s="76">
        <v>407.444444444444</v>
      </c>
      <c r="R6" s="35">
        <f t="shared" si="0"/>
        <v>71.404899670055883</v>
      </c>
      <c r="S6" s="35">
        <f t="shared" si="1"/>
        <v>1.3921122395554457</v>
      </c>
    </row>
    <row r="7" spans="1:19" ht="15" customHeight="1" x14ac:dyDescent="0.25">
      <c r="A7" s="1" t="s">
        <v>29</v>
      </c>
      <c r="B7" s="42" t="s">
        <v>3</v>
      </c>
      <c r="C7" s="2">
        <v>168.65514285714198</v>
      </c>
      <c r="D7" s="6">
        <v>166.96833333333299</v>
      </c>
      <c r="E7" s="2">
        <v>224.335714285714</v>
      </c>
      <c r="F7" s="6">
        <v>192.43799999999948</v>
      </c>
      <c r="G7" s="2">
        <v>216.87088235294101</v>
      </c>
      <c r="H7" s="2">
        <v>263.1943055555555</v>
      </c>
      <c r="I7" s="2">
        <v>240.63485714285702</v>
      </c>
      <c r="J7" s="2">
        <v>232.7775</v>
      </c>
      <c r="K7" s="4">
        <v>268.908125571428</v>
      </c>
      <c r="L7" s="2">
        <v>272.38302760313547</v>
      </c>
      <c r="M7" s="6">
        <v>287.88708333333301</v>
      </c>
      <c r="N7" s="2">
        <v>257.75</v>
      </c>
      <c r="O7" s="3">
        <v>275.65166666666664</v>
      </c>
      <c r="P7" s="50">
        <v>323.363174603174</v>
      </c>
      <c r="Q7" s="76">
        <v>328.01587301587301</v>
      </c>
      <c r="R7" s="35">
        <f t="shared" si="0"/>
        <v>46.216519318057372</v>
      </c>
      <c r="S7" s="35">
        <f t="shared" si="1"/>
        <v>1.4388460956968046</v>
      </c>
    </row>
    <row r="8" spans="1:19" ht="15" customHeight="1" x14ac:dyDescent="0.25">
      <c r="A8" s="1" t="s">
        <v>12</v>
      </c>
      <c r="B8" s="42" t="s">
        <v>3</v>
      </c>
      <c r="C8" s="2">
        <v>1038.23555555555</v>
      </c>
      <c r="D8" s="2">
        <v>809.16833333333</v>
      </c>
      <c r="E8" s="2">
        <v>952.23466666666604</v>
      </c>
      <c r="F8" s="2">
        <v>816.55944444444401</v>
      </c>
      <c r="G8" s="2">
        <v>864.42555555555555</v>
      </c>
      <c r="H8" s="2">
        <v>726.125</v>
      </c>
      <c r="I8" s="2">
        <v>670.29232142857109</v>
      </c>
      <c r="J8" s="2">
        <v>838.83958333333294</v>
      </c>
      <c r="K8" s="4">
        <v>1040.09290888889</v>
      </c>
      <c r="L8" s="2">
        <v>1134.8050612029699</v>
      </c>
      <c r="M8" s="2">
        <v>1191.4445000000001</v>
      </c>
      <c r="N8" s="2">
        <v>1153.1104166666701</v>
      </c>
      <c r="O8" s="3">
        <v>1063.3074999999999</v>
      </c>
      <c r="P8" s="50">
        <v>1065.7020833333299</v>
      </c>
      <c r="Q8" s="76">
        <v>1094.8673754865699</v>
      </c>
      <c r="R8" s="35">
        <f t="shared" si="0"/>
        <v>14.978735159810464</v>
      </c>
      <c r="S8" s="35">
        <f t="shared" si="1"/>
        <v>2.7367209475668894</v>
      </c>
    </row>
    <row r="9" spans="1:19" ht="15" customHeight="1" x14ac:dyDescent="0.25">
      <c r="A9" s="1" t="s">
        <v>11</v>
      </c>
      <c r="B9" s="42" t="s">
        <v>3</v>
      </c>
      <c r="C9" s="2">
        <v>831.36557692307656</v>
      </c>
      <c r="D9" s="2">
        <v>1119.2904166666649</v>
      </c>
      <c r="E9" s="2">
        <v>886.8381944444435</v>
      </c>
      <c r="F9" s="2">
        <v>802.87777777777706</v>
      </c>
      <c r="G9" s="2">
        <v>1086.9000000000001</v>
      </c>
      <c r="H9" s="2">
        <v>1045.3884126984099</v>
      </c>
      <c r="I9" s="2">
        <v>1204.9930357142855</v>
      </c>
      <c r="J9" s="2">
        <v>864.04562499999997</v>
      </c>
      <c r="K9" s="4">
        <v>882.612625288461</v>
      </c>
      <c r="L9" s="2">
        <v>1207.4608669021829</v>
      </c>
      <c r="M9" s="2">
        <v>1284.5645833333299</v>
      </c>
      <c r="N9" s="2">
        <v>1390.78986111111</v>
      </c>
      <c r="O9" s="3">
        <v>1318.22</v>
      </c>
      <c r="P9" s="50">
        <v>1481.1779999999999</v>
      </c>
      <c r="Q9" s="76">
        <v>1519.2263508274123</v>
      </c>
      <c r="R9" s="35">
        <f t="shared" si="0"/>
        <v>71.30817778762065</v>
      </c>
      <c r="S9" s="35">
        <f t="shared" si="1"/>
        <v>2.5687898974608303</v>
      </c>
    </row>
    <row r="10" spans="1:19" ht="15" customHeight="1" x14ac:dyDescent="0.25">
      <c r="A10" s="1" t="s">
        <v>10</v>
      </c>
      <c r="B10" s="42" t="s">
        <v>9</v>
      </c>
      <c r="C10" s="2">
        <v>217.42857142857099</v>
      </c>
      <c r="D10" s="2">
        <v>234.16666666666652</v>
      </c>
      <c r="E10" s="2">
        <v>247.85714285714249</v>
      </c>
      <c r="F10" s="2">
        <v>253.75</v>
      </c>
      <c r="G10" s="2">
        <v>225.111111111111</v>
      </c>
      <c r="H10" s="2">
        <v>250</v>
      </c>
      <c r="I10" s="2">
        <v>325</v>
      </c>
      <c r="J10" s="2">
        <v>252.142857142857</v>
      </c>
      <c r="K10" s="4">
        <v>217.75471428571385</v>
      </c>
      <c r="L10" s="2">
        <v>318.60009512844999</v>
      </c>
      <c r="M10" s="2">
        <v>320</v>
      </c>
      <c r="N10" s="2">
        <v>350.125</v>
      </c>
      <c r="O10" s="3">
        <v>309.99</v>
      </c>
      <c r="P10" s="50">
        <v>298.33333333333303</v>
      </c>
      <c r="Q10" s="76">
        <v>309.23076923076923</v>
      </c>
      <c r="R10" s="35">
        <f t="shared" si="0"/>
        <v>24.761693637774513</v>
      </c>
      <c r="S10" s="35">
        <f t="shared" si="1"/>
        <v>3.6527718091964942</v>
      </c>
    </row>
    <row r="11" spans="1:19" ht="15" customHeight="1" x14ac:dyDescent="0.25">
      <c r="A11" s="1" t="s">
        <v>8</v>
      </c>
      <c r="B11" s="42" t="s">
        <v>9</v>
      </c>
      <c r="C11" s="2">
        <v>166.42857142857099</v>
      </c>
      <c r="D11" s="2">
        <v>300</v>
      </c>
      <c r="E11" s="2">
        <v>217.85714285714249</v>
      </c>
      <c r="F11" s="2">
        <v>201.25</v>
      </c>
      <c r="G11" s="2">
        <v>193.048611111111</v>
      </c>
      <c r="H11" s="2">
        <v>250</v>
      </c>
      <c r="I11" s="2">
        <v>325</v>
      </c>
      <c r="J11" s="2">
        <v>209.642857142857</v>
      </c>
      <c r="K11" s="4">
        <v>300</v>
      </c>
      <c r="L11" s="2">
        <v>248.49287407823653</v>
      </c>
      <c r="M11" s="2">
        <v>280.7142857142855</v>
      </c>
      <c r="N11" s="2">
        <v>259.444444444444</v>
      </c>
      <c r="O11" s="3">
        <v>257.5</v>
      </c>
      <c r="P11" s="50">
        <v>251.66666666666652</v>
      </c>
      <c r="Q11" s="76">
        <v>253.57142857142858</v>
      </c>
      <c r="R11" s="35">
        <f t="shared" si="0"/>
        <v>16.393442622951021</v>
      </c>
      <c r="S11" s="35">
        <f t="shared" si="1"/>
        <v>0.7568590350047959</v>
      </c>
    </row>
    <row r="12" spans="1:19" ht="15" customHeight="1" x14ac:dyDescent="0.25">
      <c r="A12" s="1" t="s">
        <v>7</v>
      </c>
      <c r="B12" s="42" t="s">
        <v>3</v>
      </c>
      <c r="C12" s="2">
        <v>262.5</v>
      </c>
      <c r="D12" s="2">
        <v>252.5</v>
      </c>
      <c r="E12" s="2">
        <v>300</v>
      </c>
      <c r="F12" s="2">
        <v>272.5</v>
      </c>
      <c r="G12" s="2">
        <v>312.5</v>
      </c>
      <c r="H12" s="2">
        <v>284.58333333333297</v>
      </c>
      <c r="I12" s="2">
        <v>293.75</v>
      </c>
      <c r="J12" s="2">
        <v>353.125</v>
      </c>
      <c r="K12" s="4">
        <v>292.89375000000001</v>
      </c>
      <c r="L12" s="2">
        <v>300.75</v>
      </c>
      <c r="M12" s="2">
        <v>270.87</v>
      </c>
      <c r="N12" s="2">
        <v>393.75</v>
      </c>
      <c r="O12" s="21">
        <v>341.13</v>
      </c>
      <c r="P12" s="50">
        <v>387.5</v>
      </c>
      <c r="Q12" s="76">
        <v>383.33333333333002</v>
      </c>
      <c r="R12" s="35">
        <f t="shared" si="0"/>
        <v>27.777777777776674</v>
      </c>
      <c r="S12" s="35">
        <f t="shared" si="1"/>
        <v>-1.0752688172051568</v>
      </c>
    </row>
    <row r="13" spans="1:19" ht="15" customHeight="1" x14ac:dyDescent="0.25">
      <c r="A13" s="1" t="s">
        <v>14</v>
      </c>
      <c r="B13" s="42" t="s">
        <v>3</v>
      </c>
      <c r="C13" s="2">
        <v>750</v>
      </c>
      <c r="D13" s="2">
        <v>740.5</v>
      </c>
      <c r="E13" s="4">
        <v>700.21</v>
      </c>
      <c r="F13" s="2">
        <v>900</v>
      </c>
      <c r="G13" s="2">
        <v>850</v>
      </c>
      <c r="H13" s="2">
        <v>787.9</v>
      </c>
      <c r="I13" s="2">
        <v>716.66666666666697</v>
      </c>
      <c r="J13" s="2">
        <v>890.98</v>
      </c>
      <c r="K13" s="4">
        <v>750.97500000000002</v>
      </c>
      <c r="L13" s="2">
        <v>751.0969160759995</v>
      </c>
      <c r="M13" s="2">
        <v>718.75</v>
      </c>
      <c r="N13" s="2">
        <v>658.33333333333303</v>
      </c>
      <c r="O13" s="3">
        <v>760.07500000000005</v>
      </c>
      <c r="P13" s="50">
        <v>947.91666666666652</v>
      </c>
      <c r="Q13" s="76">
        <v>940</v>
      </c>
      <c r="R13" s="35">
        <f t="shared" si="0"/>
        <v>34.245440653518223</v>
      </c>
      <c r="S13" s="35">
        <f t="shared" si="1"/>
        <v>-0.83516483516481932</v>
      </c>
    </row>
    <row r="14" spans="1:19" ht="15" customHeight="1" x14ac:dyDescent="0.25">
      <c r="A14" s="1" t="s">
        <v>13</v>
      </c>
      <c r="B14" s="42" t="s">
        <v>3</v>
      </c>
      <c r="C14" s="2">
        <v>826.19</v>
      </c>
      <c r="D14" s="2">
        <v>975</v>
      </c>
      <c r="E14" s="2">
        <v>900</v>
      </c>
      <c r="F14" s="2">
        <v>849.6</v>
      </c>
      <c r="G14" s="2">
        <v>1162.5</v>
      </c>
      <c r="H14" s="2">
        <v>1100</v>
      </c>
      <c r="I14" s="2">
        <v>1171.42857142857</v>
      </c>
      <c r="J14" s="2">
        <v>1137.5</v>
      </c>
      <c r="K14" s="4">
        <v>927.27928499999996</v>
      </c>
      <c r="L14" s="2">
        <v>1156.316299291195</v>
      </c>
      <c r="M14" s="2">
        <v>940.83375000000001</v>
      </c>
      <c r="N14" s="2">
        <v>1079.1675</v>
      </c>
      <c r="O14" s="3">
        <v>1236.3499999999999</v>
      </c>
      <c r="P14" s="50">
        <v>1150</v>
      </c>
      <c r="Q14" s="76">
        <v>1127.7777777777778</v>
      </c>
      <c r="R14" s="35">
        <f t="shared" si="0"/>
        <v>25.30864197530865</v>
      </c>
      <c r="S14" s="35">
        <f t="shared" si="1"/>
        <v>-1.9323671497584498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4">
        <v>115.89</v>
      </c>
      <c r="E15" s="2">
        <v>120</v>
      </c>
      <c r="F15" s="2">
        <v>130.07</v>
      </c>
      <c r="G15" s="2">
        <v>103.333333333333</v>
      </c>
      <c r="H15" s="2">
        <v>120</v>
      </c>
      <c r="I15" s="2">
        <v>117.5</v>
      </c>
      <c r="J15" s="2">
        <v>115</v>
      </c>
      <c r="K15" s="4">
        <v>120.18</v>
      </c>
      <c r="L15" s="2">
        <v>117.695666547565</v>
      </c>
      <c r="M15" s="2">
        <v>150</v>
      </c>
      <c r="N15" s="2">
        <v>119.1666666666665</v>
      </c>
      <c r="O15" s="3">
        <v>123.41</v>
      </c>
      <c r="P15" s="50">
        <v>140</v>
      </c>
      <c r="Q15" s="76">
        <v>146.666666666667</v>
      </c>
      <c r="R15" s="35">
        <f t="shared" si="0"/>
        <v>22.222222222222499</v>
      </c>
      <c r="S15" s="35">
        <f t="shared" si="1"/>
        <v>4.761904761904999</v>
      </c>
    </row>
    <row r="16" spans="1:19" ht="15" customHeight="1" x14ac:dyDescent="0.25">
      <c r="A16" s="1" t="s">
        <v>23</v>
      </c>
      <c r="B16" s="42" t="s">
        <v>16</v>
      </c>
      <c r="C16" s="2">
        <v>136.9642857142855</v>
      </c>
      <c r="D16" s="2">
        <v>138.522727272727</v>
      </c>
      <c r="E16" s="2">
        <v>137.444444444444</v>
      </c>
      <c r="F16" s="2">
        <v>140.5</v>
      </c>
      <c r="G16" s="2">
        <v>140.444444444444</v>
      </c>
      <c r="H16" s="2">
        <v>139.375</v>
      </c>
      <c r="I16" s="2">
        <v>143.142857142857</v>
      </c>
      <c r="J16" s="2">
        <v>137.361111111111</v>
      </c>
      <c r="K16" s="4">
        <v>147.16973214285699</v>
      </c>
      <c r="L16" s="2">
        <v>160.46584205829998</v>
      </c>
      <c r="M16" s="2">
        <v>147.125</v>
      </c>
      <c r="N16" s="2">
        <v>151.25</v>
      </c>
      <c r="O16" s="3">
        <v>169.69</v>
      </c>
      <c r="P16" s="50">
        <v>164.52380952380901</v>
      </c>
      <c r="Q16" s="76">
        <v>165</v>
      </c>
      <c r="R16" s="35">
        <f t="shared" si="0"/>
        <v>20.048504446241292</v>
      </c>
      <c r="S16" s="35">
        <f t="shared" si="1"/>
        <v>0.28943560057918633</v>
      </c>
    </row>
    <row r="17" spans="1:19" ht="15" customHeight="1" x14ac:dyDescent="0.25">
      <c r="A17" s="1" t="s">
        <v>15</v>
      </c>
      <c r="B17" s="42" t="s">
        <v>16</v>
      </c>
      <c r="C17" s="2">
        <v>1058.3333333333298</v>
      </c>
      <c r="D17" s="2">
        <v>1274.999999999995</v>
      </c>
      <c r="E17" s="2">
        <v>1291.6666666666599</v>
      </c>
      <c r="F17" s="2">
        <v>1112.5</v>
      </c>
      <c r="G17" s="2">
        <v>1306.6666666666652</v>
      </c>
      <c r="H17" s="2">
        <v>1260</v>
      </c>
      <c r="I17" s="2">
        <v>1160.7142857142849</v>
      </c>
      <c r="J17" s="2">
        <v>1237.5</v>
      </c>
      <c r="K17" s="4">
        <v>1259.9208333333299</v>
      </c>
      <c r="L17" s="2">
        <v>1411.0942045454499</v>
      </c>
      <c r="M17" s="2">
        <v>1233.3333333333301</v>
      </c>
      <c r="N17" s="2">
        <v>1515.625</v>
      </c>
      <c r="O17" s="3">
        <v>1376.655</v>
      </c>
      <c r="P17" s="50">
        <v>1654.1666666666699</v>
      </c>
      <c r="Q17" s="76">
        <v>1544.1666666666699</v>
      </c>
      <c r="R17" s="35">
        <f t="shared" si="0"/>
        <v>19.54838709677507</v>
      </c>
      <c r="S17" s="35">
        <f t="shared" si="1"/>
        <v>-6.6498740554156042</v>
      </c>
    </row>
    <row r="18" spans="1:19" ht="15" customHeight="1" x14ac:dyDescent="0.25">
      <c r="A18" s="1" t="s">
        <v>27</v>
      </c>
      <c r="B18" s="42" t="s">
        <v>3</v>
      </c>
      <c r="C18" s="2">
        <v>134.73062499999949</v>
      </c>
      <c r="D18" s="2">
        <v>136.5275</v>
      </c>
      <c r="E18" s="2">
        <v>149.61437499999951</v>
      </c>
      <c r="F18" s="2">
        <v>146.21600000000001</v>
      </c>
      <c r="G18" s="2">
        <v>198.315151515151</v>
      </c>
      <c r="H18" s="2">
        <v>184.999</v>
      </c>
      <c r="I18" s="2">
        <v>168.1258928571425</v>
      </c>
      <c r="J18" s="2">
        <v>171.22624999999948</v>
      </c>
      <c r="K18" s="4">
        <v>154.93272093749999</v>
      </c>
      <c r="L18" s="2">
        <v>215.41150372421899</v>
      </c>
      <c r="M18" s="2">
        <v>238.66285714285701</v>
      </c>
      <c r="N18" s="2">
        <v>299.495</v>
      </c>
      <c r="O18" s="3">
        <v>197.35249999999999</v>
      </c>
      <c r="P18" s="50">
        <v>253.25344444444397</v>
      </c>
      <c r="Q18" s="76">
        <v>255.42562971134399</v>
      </c>
      <c r="R18" s="35">
        <f t="shared" si="0"/>
        <v>70.722652627025198</v>
      </c>
      <c r="S18" s="35">
        <f t="shared" si="1"/>
        <v>0.85771203296566667</v>
      </c>
    </row>
    <row r="19" spans="1:19" ht="15" customHeight="1" x14ac:dyDescent="0.25">
      <c r="A19" s="1" t="s">
        <v>28</v>
      </c>
      <c r="B19" s="42" t="s">
        <v>3</v>
      </c>
      <c r="C19" s="2">
        <v>145.52791666666599</v>
      </c>
      <c r="D19" s="2">
        <v>155.98500000000001</v>
      </c>
      <c r="E19" s="2">
        <v>154.381583333333</v>
      </c>
      <c r="F19" s="2">
        <v>163.85500000000002</v>
      </c>
      <c r="G19" s="2">
        <v>213.67094017094001</v>
      </c>
      <c r="H19" s="2">
        <v>133.333333333333</v>
      </c>
      <c r="I19" s="2">
        <v>169.04874999999998</v>
      </c>
      <c r="J19" s="2">
        <v>185.83399999999949</v>
      </c>
      <c r="K19" s="4" t="s">
        <v>36</v>
      </c>
      <c r="L19" s="2">
        <v>214.81002857466302</v>
      </c>
      <c r="M19" s="2">
        <v>264.72291666666598</v>
      </c>
      <c r="N19" s="2">
        <v>291.02075000000002</v>
      </c>
      <c r="O19" s="3">
        <v>254.43124999999998</v>
      </c>
      <c r="P19" s="50">
        <v>285.85404761904704</v>
      </c>
      <c r="Q19" s="76">
        <v>273.68516271373409</v>
      </c>
      <c r="R19" s="35">
        <f t="shared" si="0"/>
        <v>77.278375311650208</v>
      </c>
      <c r="S19" s="35">
        <f t="shared" si="1"/>
        <v>-4.2570273209950207</v>
      </c>
    </row>
    <row r="20" spans="1:19" ht="15" customHeight="1" x14ac:dyDescent="0.25">
      <c r="A20" s="1" t="s">
        <v>19</v>
      </c>
      <c r="B20" s="42" t="s">
        <v>3</v>
      </c>
      <c r="C20" s="2">
        <v>769.23</v>
      </c>
      <c r="D20" s="2">
        <v>733.33</v>
      </c>
      <c r="E20" s="2">
        <v>926.54833333332999</v>
      </c>
      <c r="F20" s="2">
        <v>875.02166666666596</v>
      </c>
      <c r="G20" s="2">
        <v>822.12250000000006</v>
      </c>
      <c r="H20" s="2">
        <v>935.57500000000005</v>
      </c>
      <c r="I20" s="2">
        <v>1104.3741666666649</v>
      </c>
      <c r="J20" s="2">
        <v>1174.68</v>
      </c>
      <c r="K20" s="4">
        <v>970.38384499999995</v>
      </c>
      <c r="L20" s="2">
        <v>1054.2613183390281</v>
      </c>
      <c r="M20" s="2">
        <v>909.09958333333293</v>
      </c>
      <c r="N20" s="2">
        <v>1195.47357142857</v>
      </c>
      <c r="O20" s="3">
        <v>1152.825</v>
      </c>
      <c r="P20" s="50">
        <v>1222.0238095238051</v>
      </c>
      <c r="Q20" s="76">
        <v>1128.2688665501166</v>
      </c>
      <c r="R20" s="35">
        <f t="shared" si="0"/>
        <v>21.771182998201645</v>
      </c>
      <c r="S20" s="35">
        <f t="shared" si="1"/>
        <v>-7.6721044420748745</v>
      </c>
    </row>
    <row r="21" spans="1:19" ht="15" customHeight="1" x14ac:dyDescent="0.25">
      <c r="A21" s="1" t="s">
        <v>20</v>
      </c>
      <c r="B21" s="42" t="s">
        <v>3</v>
      </c>
      <c r="C21" s="2">
        <v>1433.33</v>
      </c>
      <c r="D21" s="2">
        <v>1538.3125</v>
      </c>
      <c r="E21" s="2">
        <v>1238.97</v>
      </c>
      <c r="F21" s="2">
        <v>1250</v>
      </c>
      <c r="G21" s="2">
        <v>1356.1612499999951</v>
      </c>
      <c r="H21" s="2">
        <v>1275.675</v>
      </c>
      <c r="I21" s="2">
        <v>1220.3030000000001</v>
      </c>
      <c r="J21" s="2">
        <v>1285.7091666666599</v>
      </c>
      <c r="K21" s="4">
        <v>1435.4799949999999</v>
      </c>
      <c r="L21" s="2">
        <v>1684.249084124745</v>
      </c>
      <c r="M21" s="2">
        <v>1502.6</v>
      </c>
      <c r="N21" s="2">
        <v>1514.2925</v>
      </c>
      <c r="O21" s="3">
        <v>1444.0274999999999</v>
      </c>
      <c r="P21" s="50">
        <v>1805.7349999999999</v>
      </c>
      <c r="Q21" s="76">
        <v>2040.17094017094</v>
      </c>
      <c r="R21" s="35">
        <f t="shared" si="0"/>
        <v>64.666694122613137</v>
      </c>
      <c r="S21" s="35">
        <f t="shared" si="1"/>
        <v>12.982854082738612</v>
      </c>
    </row>
    <row r="22" spans="1:19" ht="15" customHeight="1" x14ac:dyDescent="0.25">
      <c r="A22" s="1" t="s">
        <v>31</v>
      </c>
      <c r="B22" s="42" t="s">
        <v>3</v>
      </c>
      <c r="C22" s="6">
        <v>172.67937499999999</v>
      </c>
      <c r="D22" s="6">
        <v>183.154333333333</v>
      </c>
      <c r="E22" s="2">
        <v>151.0114285714285</v>
      </c>
      <c r="F22" s="6">
        <v>149.90412698412649</v>
      </c>
      <c r="G22" s="6">
        <v>267.916</v>
      </c>
      <c r="H22" s="6">
        <v>171.69805555555499</v>
      </c>
      <c r="I22" s="6">
        <v>161.21214285714251</v>
      </c>
      <c r="J22" s="6">
        <v>141.6216666666665</v>
      </c>
      <c r="K22" s="4">
        <v>272.93839406249998</v>
      </c>
      <c r="L22" s="2">
        <v>300.17430002393149</v>
      </c>
      <c r="M22" s="2">
        <v>315.81687499999998</v>
      </c>
      <c r="N22" s="2">
        <v>306.92729166666652</v>
      </c>
      <c r="O22" s="3">
        <v>338.27499999999998</v>
      </c>
      <c r="P22" s="50">
        <v>232.55020833333299</v>
      </c>
      <c r="Q22" s="76">
        <v>232.57076257076301</v>
      </c>
      <c r="R22" s="35">
        <f t="shared" si="0"/>
        <v>54.008716274581104</v>
      </c>
      <c r="S22" s="35">
        <f t="shared" si="1"/>
        <v>8.838623528798278E-3</v>
      </c>
    </row>
    <row r="23" spans="1:19" ht="15" customHeight="1" x14ac:dyDescent="0.25">
      <c r="A23" s="1" t="s">
        <v>4</v>
      </c>
      <c r="B23" s="42" t="s">
        <v>3</v>
      </c>
      <c r="C23" s="2">
        <v>225</v>
      </c>
      <c r="D23" s="2">
        <v>237.5</v>
      </c>
      <c r="E23" s="2">
        <v>227.77499999999949</v>
      </c>
      <c r="F23" s="2">
        <v>275</v>
      </c>
      <c r="G23" s="2">
        <v>341.66666666666652</v>
      </c>
      <c r="H23" s="2">
        <v>412.5</v>
      </c>
      <c r="I23" s="2">
        <v>312.5</v>
      </c>
      <c r="J23" s="2">
        <v>362.5</v>
      </c>
      <c r="K23" s="4">
        <v>285.33749999999998</v>
      </c>
      <c r="L23" s="2">
        <v>317.20047668069253</v>
      </c>
      <c r="M23" s="2">
        <v>381.01833333333298</v>
      </c>
      <c r="N23" s="2">
        <v>440</v>
      </c>
      <c r="O23" s="3">
        <v>360.07</v>
      </c>
      <c r="P23" s="50">
        <v>267.41649999999998</v>
      </c>
      <c r="Q23" s="76">
        <v>290</v>
      </c>
      <c r="R23" s="35">
        <f t="shared" si="0"/>
        <v>27.318625836900733</v>
      </c>
      <c r="S23" s="35">
        <f t="shared" si="1"/>
        <v>8.4450660299570206</v>
      </c>
    </row>
    <row r="24" spans="1:19" ht="15" customHeight="1" x14ac:dyDescent="0.25">
      <c r="A24" s="1" t="s">
        <v>5</v>
      </c>
      <c r="B24" s="42" t="s">
        <v>3</v>
      </c>
      <c r="C24" s="2">
        <v>172.1875</v>
      </c>
      <c r="D24" s="2">
        <v>174.07888888888851</v>
      </c>
      <c r="E24" s="2">
        <v>218.54114285714201</v>
      </c>
      <c r="F24" s="2">
        <v>193.89</v>
      </c>
      <c r="G24" s="2">
        <v>254.36539682539649</v>
      </c>
      <c r="H24" s="2">
        <v>284.58333333333303</v>
      </c>
      <c r="I24" s="2">
        <v>280.125</v>
      </c>
      <c r="J24" s="2">
        <v>296.25</v>
      </c>
      <c r="K24" s="4">
        <v>272.44578124999998</v>
      </c>
      <c r="L24" s="2">
        <v>330.9093125</v>
      </c>
      <c r="M24" s="2">
        <v>316.56059523809495</v>
      </c>
      <c r="N24" s="2">
        <v>326.11099999999999</v>
      </c>
      <c r="O24" s="3">
        <v>310.08500000000004</v>
      </c>
      <c r="P24" s="50">
        <v>302.32833333333303</v>
      </c>
      <c r="Q24" s="76">
        <v>336.42857142857144</v>
      </c>
      <c r="R24" s="35">
        <f t="shared" si="0"/>
        <v>53.942899277547561</v>
      </c>
      <c r="S24" s="35">
        <f t="shared" si="1"/>
        <v>11.279206854106222</v>
      </c>
    </row>
    <row r="25" spans="1:19" ht="15" customHeight="1" x14ac:dyDescent="0.25">
      <c r="A25" s="1" t="s">
        <v>6</v>
      </c>
      <c r="B25" s="42" t="s">
        <v>3</v>
      </c>
      <c r="C25" s="2">
        <v>195.833333333333</v>
      </c>
      <c r="D25" s="6">
        <v>197.00333333333299</v>
      </c>
      <c r="E25" s="2">
        <v>230.10571428571399</v>
      </c>
      <c r="F25" s="2">
        <v>234.25</v>
      </c>
      <c r="G25" s="2">
        <v>306.805833333333</v>
      </c>
      <c r="H25" s="2">
        <v>335.83333333333303</v>
      </c>
      <c r="I25" s="2">
        <v>304.16666666666652</v>
      </c>
      <c r="J25" s="2">
        <v>363.95833333333303</v>
      </c>
      <c r="K25" s="4">
        <v>196.12708333333302</v>
      </c>
      <c r="L25" s="2">
        <v>357.85929140017402</v>
      </c>
      <c r="M25" s="2">
        <v>392.166875</v>
      </c>
      <c r="N25" s="2">
        <v>402.037222222222</v>
      </c>
      <c r="O25" s="3">
        <v>357.315</v>
      </c>
      <c r="P25" s="50">
        <v>374.65250000000003</v>
      </c>
      <c r="Q25" s="76">
        <v>413.57142857142856</v>
      </c>
      <c r="R25" s="35">
        <f t="shared" si="0"/>
        <v>79.731055291356995</v>
      </c>
      <c r="S25" s="35">
        <f t="shared" si="1"/>
        <v>10.388007172360659</v>
      </c>
    </row>
    <row r="26" spans="1:19" ht="15" customHeight="1" x14ac:dyDescent="0.25">
      <c r="A26" s="1" t="s">
        <v>2</v>
      </c>
      <c r="B26" s="42" t="s">
        <v>3</v>
      </c>
      <c r="C26" s="2">
        <v>276.96428571428498</v>
      </c>
      <c r="D26" s="6">
        <v>290.79545454545502</v>
      </c>
      <c r="E26" s="2">
        <v>246.33031249999999</v>
      </c>
      <c r="F26" s="2">
        <v>279.34000000000003</v>
      </c>
      <c r="G26" s="2">
        <v>383.9199999999995</v>
      </c>
      <c r="H26" s="2">
        <v>342.91666666666652</v>
      </c>
      <c r="I26" s="2">
        <v>345.92857142857099</v>
      </c>
      <c r="J26" s="2">
        <v>404.722222222222</v>
      </c>
      <c r="K26" s="4">
        <v>277.37973214285643</v>
      </c>
      <c r="L26" s="2">
        <v>427.22502083333302</v>
      </c>
      <c r="M26" s="2">
        <v>410.625</v>
      </c>
      <c r="N26" s="2">
        <v>448</v>
      </c>
      <c r="O26" s="3">
        <v>427.505</v>
      </c>
      <c r="P26" s="50">
        <v>431.25</v>
      </c>
      <c r="Q26" s="76">
        <v>453.33333333333331</v>
      </c>
      <c r="R26" s="35">
        <f t="shared" si="0"/>
        <v>84.03473317289496</v>
      </c>
      <c r="S26" s="35">
        <f t="shared" si="1"/>
        <v>5.1207729468598986</v>
      </c>
    </row>
    <row r="27" spans="1:19" ht="15" customHeight="1" x14ac:dyDescent="0.25">
      <c r="A27" s="1" t="s">
        <v>25</v>
      </c>
      <c r="B27" s="42" t="s">
        <v>3</v>
      </c>
      <c r="C27" s="6">
        <v>284.34312499999902</v>
      </c>
      <c r="D27" s="6">
        <v>250.11500000000001</v>
      </c>
      <c r="E27" s="6">
        <v>265.15142857142899</v>
      </c>
      <c r="F27" s="2">
        <v>285.87031746031698</v>
      </c>
      <c r="G27" s="6">
        <v>284.48305555554998</v>
      </c>
      <c r="H27" s="2">
        <v>316.96079365079299</v>
      </c>
      <c r="I27" s="6">
        <v>383.345714285714</v>
      </c>
      <c r="J27" s="6">
        <v>290.42583333333198</v>
      </c>
      <c r="K27" s="4">
        <v>284.61963968749899</v>
      </c>
      <c r="L27" s="2">
        <v>278.72515668752351</v>
      </c>
      <c r="M27" s="6">
        <v>255.26354166666701</v>
      </c>
      <c r="N27" s="2">
        <v>286.84937500000001</v>
      </c>
      <c r="O27" s="3">
        <v>275.92</v>
      </c>
      <c r="P27" s="50">
        <v>214.175952380952</v>
      </c>
      <c r="Q27" s="76">
        <v>224.115129491218</v>
      </c>
      <c r="R27" s="35">
        <f t="shared" si="0"/>
        <v>-15.476552135247596</v>
      </c>
      <c r="S27" s="35">
        <f t="shared" si="1"/>
        <v>4.6406597004818337</v>
      </c>
    </row>
    <row r="28" spans="1:19" ht="15" customHeight="1" x14ac:dyDescent="0.25">
      <c r="A28" s="1" t="s">
        <v>26</v>
      </c>
      <c r="B28" s="42" t="s">
        <v>3</v>
      </c>
      <c r="C28" s="6">
        <v>137.02576923076899</v>
      </c>
      <c r="D28" s="6">
        <v>137.32458333333301</v>
      </c>
      <c r="E28" s="6">
        <v>140.27161111111101</v>
      </c>
      <c r="F28" s="6">
        <v>156.79206349206299</v>
      </c>
      <c r="G28" s="6">
        <v>155.92923076923051</v>
      </c>
      <c r="H28" s="6">
        <v>157.51317460317398</v>
      </c>
      <c r="I28" s="6">
        <v>146.97062500000001</v>
      </c>
      <c r="J28" s="6">
        <v>154.77250000000001</v>
      </c>
      <c r="K28" s="4">
        <v>157.18630788461499</v>
      </c>
      <c r="L28" s="2">
        <v>189.2428783799335</v>
      </c>
      <c r="M28" s="6">
        <v>171.08624999999901</v>
      </c>
      <c r="N28" s="6">
        <v>213.4195</v>
      </c>
      <c r="O28" s="3">
        <v>134.39666666666668</v>
      </c>
      <c r="P28" s="50">
        <v>148.150833333333</v>
      </c>
      <c r="Q28" s="76">
        <v>214.21161337860121</v>
      </c>
      <c r="R28" s="35">
        <f t="shared" si="0"/>
        <v>52.712021828081333</v>
      </c>
      <c r="S28" s="35">
        <f t="shared" si="1"/>
        <v>44.590218332848863</v>
      </c>
    </row>
    <row r="29" spans="1:19" s="55" customFormat="1" x14ac:dyDescent="0.25">
      <c r="B29" s="56"/>
      <c r="P29" s="57"/>
      <c r="Q29" s="57"/>
      <c r="R29" s="58">
        <f>AVERAGE(R4:R28)</f>
        <v>42.563484614490534</v>
      </c>
      <c r="S29" s="58">
        <f>AVERAGE(S4:S28)</f>
        <v>3.9107130942037931</v>
      </c>
    </row>
  </sheetData>
  <sortState ref="A4:O28">
    <sortCondition ref="A4:A2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E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357.83333333333303</v>
      </c>
      <c r="D4" s="2">
        <v>354.722222222222</v>
      </c>
      <c r="E4" s="2">
        <v>357.27272727272651</v>
      </c>
      <c r="F4" s="2">
        <v>393.5714285714285</v>
      </c>
      <c r="G4" s="2">
        <v>403.8311688311685</v>
      </c>
      <c r="H4" s="2">
        <v>432.85714285714249</v>
      </c>
      <c r="I4" s="2">
        <v>430</v>
      </c>
      <c r="J4" s="2">
        <v>417.5</v>
      </c>
      <c r="K4" s="4">
        <v>419.71275000000003</v>
      </c>
      <c r="L4" s="2">
        <v>557.30639282616653</v>
      </c>
      <c r="M4" s="2">
        <v>459.444444444444</v>
      </c>
      <c r="N4" s="2">
        <v>470.84615384615347</v>
      </c>
      <c r="O4" s="3">
        <v>546.45555555555552</v>
      </c>
      <c r="P4" s="50">
        <v>544.375</v>
      </c>
      <c r="Q4" s="76">
        <v>550</v>
      </c>
      <c r="R4" s="35">
        <f>(Q4-E4)/E4*100</f>
        <v>53.944020356234425</v>
      </c>
      <c r="S4" s="35">
        <f>(Q4-P4)/P4*100</f>
        <v>1.0332950631458095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2">
        <v>35</v>
      </c>
      <c r="E5" s="2">
        <v>36.909090909090899</v>
      </c>
      <c r="F5" s="2">
        <v>34.821428571428555</v>
      </c>
      <c r="G5" s="2">
        <v>35.324675324675255</v>
      </c>
      <c r="H5" s="2">
        <v>38.54166666666665</v>
      </c>
      <c r="I5" s="2">
        <v>38.61111111111105</v>
      </c>
      <c r="J5" s="2">
        <v>35.76388888888885</v>
      </c>
      <c r="K5" s="4">
        <v>35.953437499999964</v>
      </c>
      <c r="L5" s="2">
        <v>48.5527060387369</v>
      </c>
      <c r="M5" s="2">
        <v>40.55555555555555</v>
      </c>
      <c r="N5" s="2">
        <v>45</v>
      </c>
      <c r="O5" s="3">
        <v>49.843333333333334</v>
      </c>
      <c r="P5" s="50">
        <v>47.375</v>
      </c>
      <c r="Q5" s="76">
        <v>46.058823529411796</v>
      </c>
      <c r="R5" s="35">
        <f t="shared" ref="R5:R28" si="0">(Q5-E5)/E5*100</f>
        <v>24.789915966386676</v>
      </c>
      <c r="S5" s="35">
        <f t="shared" ref="S5:S28" si="1">(Q5-P5)/P5*100</f>
        <v>-2.7782089088933053</v>
      </c>
    </row>
    <row r="6" spans="1:19" ht="15" customHeight="1" x14ac:dyDescent="0.25">
      <c r="A6" s="1" t="s">
        <v>30</v>
      </c>
      <c r="B6" s="42" t="s">
        <v>3</v>
      </c>
      <c r="C6" s="2">
        <v>276.3769999999995</v>
      </c>
      <c r="D6" s="2">
        <v>267.27687499999945</v>
      </c>
      <c r="E6" s="2">
        <v>290.78065384615348</v>
      </c>
      <c r="F6" s="2">
        <v>277.62499999999949</v>
      </c>
      <c r="G6" s="2">
        <v>313.52587499999998</v>
      </c>
      <c r="H6" s="2">
        <v>327.11255952380895</v>
      </c>
      <c r="I6" s="2">
        <v>314.69166666666649</v>
      </c>
      <c r="J6" s="2">
        <v>312.00396825396797</v>
      </c>
      <c r="K6" s="4">
        <v>313.65758928571404</v>
      </c>
      <c r="L6" s="2">
        <v>387.98375375000001</v>
      </c>
      <c r="M6" s="2">
        <v>372.68555555555497</v>
      </c>
      <c r="N6" s="2">
        <v>379.46253846153797</v>
      </c>
      <c r="O6" s="3">
        <v>367.17500000000001</v>
      </c>
      <c r="P6" s="50">
        <v>396.58287499999898</v>
      </c>
      <c r="Q6" s="76">
        <v>394.50825389444299</v>
      </c>
      <c r="R6" s="35">
        <f t="shared" si="0"/>
        <v>35.672111839727073</v>
      </c>
      <c r="S6" s="35">
        <f t="shared" si="1"/>
        <v>-0.52312422858803387</v>
      </c>
    </row>
    <row r="7" spans="1:19" ht="15" customHeight="1" x14ac:dyDescent="0.25">
      <c r="A7" s="1" t="s">
        <v>29</v>
      </c>
      <c r="B7" s="42" t="s">
        <v>3</v>
      </c>
      <c r="C7" s="2">
        <v>245.5043749999995</v>
      </c>
      <c r="D7" s="2">
        <v>247.3291176470585</v>
      </c>
      <c r="E7" s="2">
        <v>275.7461923076915</v>
      </c>
      <c r="F7" s="2">
        <v>250.0727777777775</v>
      </c>
      <c r="G7" s="2">
        <v>283.10416666666652</v>
      </c>
      <c r="H7" s="2">
        <v>295.18517857142797</v>
      </c>
      <c r="I7" s="2">
        <v>298.26611111111049</v>
      </c>
      <c r="J7" s="2">
        <v>297.55801587301499</v>
      </c>
      <c r="K7" s="4">
        <v>299.13507335714201</v>
      </c>
      <c r="L7" s="2">
        <v>381.63945499999949</v>
      </c>
      <c r="M7" s="2">
        <v>362.55166666666599</v>
      </c>
      <c r="N7" s="6">
        <v>367.985538461538</v>
      </c>
      <c r="O7" s="3">
        <v>353.07722222222219</v>
      </c>
      <c r="P7" s="50">
        <v>359.03737499999949</v>
      </c>
      <c r="Q7" s="76">
        <v>356.54498953731695</v>
      </c>
      <c r="R7" s="35">
        <f t="shared" si="0"/>
        <v>29.301872331736888</v>
      </c>
      <c r="S7" s="35">
        <f t="shared" si="1"/>
        <v>-0.69418551834124187</v>
      </c>
    </row>
    <row r="8" spans="1:19" ht="15" customHeight="1" x14ac:dyDescent="0.25">
      <c r="A8" s="1" t="s">
        <v>12</v>
      </c>
      <c r="B8" s="42" t="s">
        <v>3</v>
      </c>
      <c r="C8" s="2">
        <v>891.69399999999996</v>
      </c>
      <c r="D8" s="2">
        <v>815.57277777777699</v>
      </c>
      <c r="E8" s="2">
        <v>910.31624999999997</v>
      </c>
      <c r="F8" s="2">
        <v>992.11452380952153</v>
      </c>
      <c r="G8" s="2">
        <v>842.44215909090894</v>
      </c>
      <c r="H8" s="2">
        <v>848.3116666666665</v>
      </c>
      <c r="I8" s="2">
        <v>783.34583333333308</v>
      </c>
      <c r="J8" s="2">
        <v>822.91666666666652</v>
      </c>
      <c r="K8" s="4">
        <v>827.27812499999993</v>
      </c>
      <c r="L8" s="2">
        <v>930.58490045376152</v>
      </c>
      <c r="M8" s="2">
        <v>883.68499999999995</v>
      </c>
      <c r="N8" s="2">
        <v>852.74090909090899</v>
      </c>
      <c r="O8" s="3">
        <v>1042.48</v>
      </c>
      <c r="P8" s="50">
        <v>1083.4821428571399</v>
      </c>
      <c r="Q8" s="76">
        <v>1189.8996836496835</v>
      </c>
      <c r="R8" s="35">
        <f t="shared" si="0"/>
        <v>30.712780712162786</v>
      </c>
      <c r="S8" s="35">
        <f t="shared" si="1"/>
        <v>9.8218084621054107</v>
      </c>
    </row>
    <row r="9" spans="1:19" ht="15" customHeight="1" x14ac:dyDescent="0.25">
      <c r="A9" s="1" t="s">
        <v>11</v>
      </c>
      <c r="B9" s="42" t="s">
        <v>3</v>
      </c>
      <c r="C9" s="2">
        <v>1240.8286111111049</v>
      </c>
      <c r="D9" s="2">
        <v>1153.55708333333</v>
      </c>
      <c r="E9" s="2">
        <v>1040.6604090909091</v>
      </c>
      <c r="F9" s="2">
        <v>1007.45180555555</v>
      </c>
      <c r="G9" s="2">
        <v>1015.7684722222185</v>
      </c>
      <c r="H9" s="2">
        <v>1153.5506944444401</v>
      </c>
      <c r="I9" s="2">
        <v>1254.4466666666599</v>
      </c>
      <c r="J9" s="2">
        <v>1595.7629464285701</v>
      </c>
      <c r="K9" s="4">
        <v>1604.2204900446416</v>
      </c>
      <c r="L9" s="2">
        <v>1276.5931764111801</v>
      </c>
      <c r="M9" s="2">
        <v>1158.8228749999948</v>
      </c>
      <c r="N9" s="2">
        <v>1329.5436153846149</v>
      </c>
      <c r="O9" s="3">
        <v>1450.0005000000001</v>
      </c>
      <c r="P9" s="50">
        <v>1538.1263749999998</v>
      </c>
      <c r="Q9" s="76">
        <v>1406.18657419483</v>
      </c>
      <c r="R9" s="35">
        <f t="shared" si="0"/>
        <v>35.124442316704837</v>
      </c>
      <c r="S9" s="35">
        <f t="shared" si="1"/>
        <v>-8.5779558136222622</v>
      </c>
    </row>
    <row r="10" spans="1:19" ht="15" customHeight="1" x14ac:dyDescent="0.25">
      <c r="A10" s="1" t="s">
        <v>10</v>
      </c>
      <c r="B10" s="42" t="s">
        <v>9</v>
      </c>
      <c r="C10" s="6">
        <v>295</v>
      </c>
      <c r="D10" s="6">
        <v>292.5</v>
      </c>
      <c r="E10" s="6">
        <v>318.5</v>
      </c>
      <c r="F10" s="6">
        <v>321.25</v>
      </c>
      <c r="G10" s="6">
        <v>317.5</v>
      </c>
      <c r="H10" s="6">
        <v>325</v>
      </c>
      <c r="I10" s="6">
        <v>349.40476190476147</v>
      </c>
      <c r="J10" s="6">
        <v>353.57142857142799</v>
      </c>
      <c r="K10" s="4">
        <v>355.44535714285661</v>
      </c>
      <c r="L10" s="2">
        <v>412.1882275552635</v>
      </c>
      <c r="M10" s="2">
        <v>315.625</v>
      </c>
      <c r="N10" s="6">
        <v>389.61538461538453</v>
      </c>
      <c r="O10" s="3">
        <v>398.24</v>
      </c>
      <c r="P10" s="50">
        <v>322.5</v>
      </c>
      <c r="Q10" s="76">
        <v>352.77777777777777</v>
      </c>
      <c r="R10" s="35">
        <f t="shared" si="0"/>
        <v>10.762253619396475</v>
      </c>
      <c r="S10" s="35">
        <f t="shared" si="1"/>
        <v>9.3884582256675255</v>
      </c>
    </row>
    <row r="11" spans="1:19" ht="15" customHeight="1" x14ac:dyDescent="0.25">
      <c r="A11" s="1" t="s">
        <v>8</v>
      </c>
      <c r="B11" s="42" t="s">
        <v>9</v>
      </c>
      <c r="C11" s="2">
        <v>280.5</v>
      </c>
      <c r="D11" s="2">
        <v>317.91666666666652</v>
      </c>
      <c r="E11" s="6">
        <v>250</v>
      </c>
      <c r="F11" s="2">
        <v>324.75</v>
      </c>
      <c r="G11" s="2">
        <v>308.642857142857</v>
      </c>
      <c r="H11" s="2">
        <v>312.27272727272702</v>
      </c>
      <c r="I11" s="2">
        <v>337.5</v>
      </c>
      <c r="J11" s="2">
        <v>337.85714285714249</v>
      </c>
      <c r="K11" s="4">
        <v>339.64778571428536</v>
      </c>
      <c r="L11" s="2">
        <v>322.84500000000003</v>
      </c>
      <c r="M11" s="2">
        <v>333.33333333333303</v>
      </c>
      <c r="N11" s="2">
        <v>366.15384615384596</v>
      </c>
      <c r="O11" s="3">
        <v>309.38388888888892</v>
      </c>
      <c r="P11" s="50">
        <v>316.25</v>
      </c>
      <c r="Q11" s="76">
        <v>386.47058823529414</v>
      </c>
      <c r="R11" s="35">
        <f t="shared" si="0"/>
        <v>54.588235294117659</v>
      </c>
      <c r="S11" s="35">
        <f t="shared" si="1"/>
        <v>22.204138572425023</v>
      </c>
    </row>
    <row r="12" spans="1:19" ht="15" customHeight="1" x14ac:dyDescent="0.25">
      <c r="A12" s="1" t="s">
        <v>7</v>
      </c>
      <c r="B12" s="42" t="s">
        <v>3</v>
      </c>
      <c r="C12" s="2">
        <v>257.27</v>
      </c>
      <c r="D12" s="4">
        <v>258.633531</v>
      </c>
      <c r="E12" s="6">
        <v>545.45000000000005</v>
      </c>
      <c r="F12" s="2">
        <v>318.18</v>
      </c>
      <c r="G12" s="2">
        <v>363.64</v>
      </c>
      <c r="H12" s="2">
        <v>352.27499999999998</v>
      </c>
      <c r="I12" s="2">
        <v>295.45499999999998</v>
      </c>
      <c r="J12" s="2">
        <v>340.90999999999997</v>
      </c>
      <c r="K12" s="4">
        <v>342.71682299999998</v>
      </c>
      <c r="L12" s="2">
        <v>418.5625</v>
      </c>
      <c r="M12" s="2">
        <v>411.72666666666646</v>
      </c>
      <c r="N12" s="2">
        <v>505.41249999999997</v>
      </c>
      <c r="O12" s="3">
        <v>529.62249999999995</v>
      </c>
      <c r="P12" s="50">
        <v>453.03333333333302</v>
      </c>
      <c r="Q12" s="76">
        <v>463.20346320346312</v>
      </c>
      <c r="R12" s="35">
        <f t="shared" si="0"/>
        <v>-15.078657401510116</v>
      </c>
      <c r="S12" s="35">
        <f t="shared" si="1"/>
        <v>2.2448965940983232</v>
      </c>
    </row>
    <row r="13" spans="1:19" ht="15" customHeight="1" x14ac:dyDescent="0.25">
      <c r="A13" s="1" t="s">
        <v>14</v>
      </c>
      <c r="B13" s="42" t="s">
        <v>3</v>
      </c>
      <c r="C13" s="2">
        <v>733.33333333333303</v>
      </c>
      <c r="D13" s="2">
        <v>770.83333333333303</v>
      </c>
      <c r="E13" s="2">
        <v>704.16666666666697</v>
      </c>
      <c r="F13" s="2">
        <v>883.33333333333303</v>
      </c>
      <c r="G13" s="2">
        <v>857.142857142857</v>
      </c>
      <c r="H13" s="2">
        <v>1000</v>
      </c>
      <c r="I13" s="2">
        <v>850</v>
      </c>
      <c r="J13" s="2">
        <v>1154.16625</v>
      </c>
      <c r="K13" s="4">
        <v>1160.2833311250001</v>
      </c>
      <c r="L13" s="2">
        <v>809.95660768359494</v>
      </c>
      <c r="M13" s="2">
        <v>1011.1116666666666</v>
      </c>
      <c r="N13" s="2">
        <v>900</v>
      </c>
      <c r="O13" s="3">
        <v>820.31333333333305</v>
      </c>
      <c r="P13" s="50">
        <v>914.44416666666643</v>
      </c>
      <c r="Q13" s="76">
        <v>993.33333333333337</v>
      </c>
      <c r="R13" s="35">
        <f t="shared" si="0"/>
        <v>41.065088757396396</v>
      </c>
      <c r="S13" s="35">
        <f t="shared" si="1"/>
        <v>8.6270074808650019</v>
      </c>
    </row>
    <row r="14" spans="1:19" ht="15" customHeight="1" x14ac:dyDescent="0.25">
      <c r="A14" s="1" t="s">
        <v>13</v>
      </c>
      <c r="B14" s="42" t="s">
        <v>3</v>
      </c>
      <c r="C14" s="2">
        <v>900</v>
      </c>
      <c r="D14" s="2">
        <v>870</v>
      </c>
      <c r="E14" s="2">
        <v>890</v>
      </c>
      <c r="F14" s="2">
        <v>990.87</v>
      </c>
      <c r="G14" s="2">
        <v>1125</v>
      </c>
      <c r="H14" s="2">
        <v>1100</v>
      </c>
      <c r="I14" s="2">
        <v>1045</v>
      </c>
      <c r="J14" s="2">
        <v>1015</v>
      </c>
      <c r="K14" s="4">
        <v>1020.3795000000001</v>
      </c>
      <c r="L14" s="2">
        <v>1170.6875</v>
      </c>
      <c r="M14" s="2">
        <v>966.66666666666504</v>
      </c>
      <c r="N14" s="2">
        <v>1154.1668749999999</v>
      </c>
      <c r="O14" s="3">
        <v>1289.03666666666</v>
      </c>
      <c r="P14" s="50">
        <v>1030</v>
      </c>
      <c r="Q14" s="76">
        <v>1000</v>
      </c>
      <c r="R14" s="35">
        <f t="shared" si="0"/>
        <v>12.359550561797752</v>
      </c>
      <c r="S14" s="35">
        <f t="shared" si="1"/>
        <v>-2.912621359223301</v>
      </c>
    </row>
    <row r="15" spans="1:19" ht="15" customHeight="1" x14ac:dyDescent="0.25">
      <c r="A15" s="1" t="s">
        <v>24</v>
      </c>
      <c r="B15" s="42" t="s">
        <v>16</v>
      </c>
      <c r="C15" s="4">
        <v>120</v>
      </c>
      <c r="D15" s="4">
        <v>120.63600000000001</v>
      </c>
      <c r="E15" s="4">
        <v>121.27537080000002</v>
      </c>
      <c r="F15" s="2">
        <v>130</v>
      </c>
      <c r="G15" s="2">
        <v>130</v>
      </c>
      <c r="H15" s="2">
        <v>130</v>
      </c>
      <c r="I15" s="2">
        <v>130</v>
      </c>
      <c r="J15" s="2">
        <v>130</v>
      </c>
      <c r="K15" s="4">
        <v>130.583</v>
      </c>
      <c r="L15" s="2">
        <v>126.79600226328</v>
      </c>
      <c r="M15" s="4">
        <v>127.41502107527501</v>
      </c>
      <c r="N15" s="2">
        <v>140</v>
      </c>
      <c r="O15" s="3">
        <v>138.36000000000001</v>
      </c>
      <c r="P15" s="50">
        <v>132.5</v>
      </c>
      <c r="Q15" s="76">
        <v>140</v>
      </c>
      <c r="R15" s="35">
        <f t="shared" si="0"/>
        <v>15.439762481435332</v>
      </c>
      <c r="S15" s="35">
        <f t="shared" si="1"/>
        <v>5.6603773584905666</v>
      </c>
    </row>
    <row r="16" spans="1:19" ht="15" customHeight="1" x14ac:dyDescent="0.25">
      <c r="A16" s="1" t="s">
        <v>23</v>
      </c>
      <c r="B16" s="42" t="s">
        <v>16</v>
      </c>
      <c r="C16" s="2">
        <v>137.66666666666652</v>
      </c>
      <c r="D16" s="2">
        <v>137.5</v>
      </c>
      <c r="E16" s="2">
        <v>146.794871794871</v>
      </c>
      <c r="F16" s="2">
        <v>146</v>
      </c>
      <c r="G16" s="2">
        <v>147.84090909090901</v>
      </c>
      <c r="H16" s="2">
        <v>148.45238095238051</v>
      </c>
      <c r="I16" s="2">
        <v>147.22222222222149</v>
      </c>
      <c r="J16" s="2">
        <v>143.26388888888852</v>
      </c>
      <c r="K16" s="4">
        <v>144.02318749999964</v>
      </c>
      <c r="L16" s="2">
        <v>168.9378971639955</v>
      </c>
      <c r="M16" s="2">
        <v>149.444444444444</v>
      </c>
      <c r="N16" s="2">
        <v>151.15384615384602</v>
      </c>
      <c r="O16" s="3">
        <v>171.35555555555555</v>
      </c>
      <c r="P16" s="50">
        <v>174.75</v>
      </c>
      <c r="Q16" s="76">
        <v>172.35294117647101</v>
      </c>
      <c r="R16" s="35">
        <f t="shared" si="0"/>
        <v>17.410737220653374</v>
      </c>
      <c r="S16" s="35">
        <f t="shared" si="1"/>
        <v>-1.371707481275533</v>
      </c>
    </row>
    <row r="17" spans="1:19" ht="15" customHeight="1" x14ac:dyDescent="0.25">
      <c r="A17" s="1" t="s">
        <v>15</v>
      </c>
      <c r="B17" s="42" t="s">
        <v>16</v>
      </c>
      <c r="C17" s="2">
        <v>1408.0357142857101</v>
      </c>
      <c r="D17" s="2">
        <v>1485.7142857142801</v>
      </c>
      <c r="E17" s="2">
        <v>1400</v>
      </c>
      <c r="F17" s="2">
        <v>1428.57142857142</v>
      </c>
      <c r="G17" s="2">
        <v>1375</v>
      </c>
      <c r="H17" s="2">
        <v>1400</v>
      </c>
      <c r="I17" s="2">
        <v>1405</v>
      </c>
      <c r="J17" s="2">
        <v>1475</v>
      </c>
      <c r="K17" s="4">
        <v>1482.8175000000001</v>
      </c>
      <c r="L17" s="2">
        <v>1285.1566955847384</v>
      </c>
      <c r="M17" s="2">
        <v>1350</v>
      </c>
      <c r="N17" s="2">
        <v>1577.7777777777751</v>
      </c>
      <c r="O17" s="3">
        <v>1513.96</v>
      </c>
      <c r="P17" s="50">
        <v>1845</v>
      </c>
      <c r="Q17" s="76">
        <v>1755.55555555556</v>
      </c>
      <c r="R17" s="35">
        <f t="shared" si="0"/>
        <v>25.396825396825712</v>
      </c>
      <c r="S17" s="35">
        <f t="shared" si="1"/>
        <v>-4.8479373682623317</v>
      </c>
    </row>
    <row r="18" spans="1:19" ht="15" customHeight="1" x14ac:dyDescent="0.25">
      <c r="A18" s="1" t="s">
        <v>27</v>
      </c>
      <c r="B18" s="42" t="s">
        <v>3</v>
      </c>
      <c r="C18" s="2">
        <v>128.39083333333201</v>
      </c>
      <c r="D18" s="2">
        <v>124.77625</v>
      </c>
      <c r="E18" s="2">
        <v>138.419269230769</v>
      </c>
      <c r="F18" s="2">
        <v>162.86166666666651</v>
      </c>
      <c r="G18" s="2">
        <v>223.40080808080751</v>
      </c>
      <c r="H18" s="2">
        <v>227.4899999999995</v>
      </c>
      <c r="I18" s="2">
        <v>216.71583333333299</v>
      </c>
      <c r="J18" s="2">
        <v>203.42714285714248</v>
      </c>
      <c r="K18" s="4">
        <v>204.50530671428535</v>
      </c>
      <c r="L18" s="2">
        <v>215.96491290624951</v>
      </c>
      <c r="M18" s="2">
        <v>233.28888888888849</v>
      </c>
      <c r="N18" s="2">
        <v>222.4792307692305</v>
      </c>
      <c r="O18" s="3">
        <v>244.81944444444446</v>
      </c>
      <c r="P18" s="50">
        <v>242.30162499999949</v>
      </c>
      <c r="Q18" s="76">
        <v>247.05882352941177</v>
      </c>
      <c r="R18" s="35">
        <f t="shared" si="0"/>
        <v>78.485860315821881</v>
      </c>
      <c r="S18" s="35">
        <f t="shared" si="1"/>
        <v>1.9633374433259736</v>
      </c>
    </row>
    <row r="19" spans="1:19" ht="15" customHeight="1" x14ac:dyDescent="0.25">
      <c r="A19" s="1" t="s">
        <v>28</v>
      </c>
      <c r="B19" s="42" t="s">
        <v>3</v>
      </c>
      <c r="C19" s="2">
        <v>223.3775</v>
      </c>
      <c r="D19" s="2">
        <v>224.133088235294</v>
      </c>
      <c r="E19" s="2">
        <v>247.14792307692301</v>
      </c>
      <c r="F19" s="2">
        <v>263.47291666666598</v>
      </c>
      <c r="G19" s="2">
        <v>227.82386363636351</v>
      </c>
      <c r="H19" s="2">
        <v>236.363636363636</v>
      </c>
      <c r="I19" s="2">
        <v>219.666944444444</v>
      </c>
      <c r="J19" s="2">
        <v>211.76047619047552</v>
      </c>
      <c r="K19" s="4" t="s">
        <v>36</v>
      </c>
      <c r="L19" s="2">
        <v>222.51833141249949</v>
      </c>
      <c r="M19" s="2">
        <v>241.62222222222152</v>
      </c>
      <c r="N19" s="2">
        <v>239.12269230769201</v>
      </c>
      <c r="O19" s="3">
        <v>253.18777777777777</v>
      </c>
      <c r="P19" s="50">
        <v>253.54799999999898</v>
      </c>
      <c r="Q19" s="76">
        <v>255.61497326203212</v>
      </c>
      <c r="R19" s="35">
        <f t="shared" si="0"/>
        <v>3.4259038391651009</v>
      </c>
      <c r="S19" s="35">
        <f t="shared" si="1"/>
        <v>0.81521970673527411</v>
      </c>
    </row>
    <row r="20" spans="1:19" ht="15" customHeight="1" x14ac:dyDescent="0.25">
      <c r="A20" s="1" t="s">
        <v>19</v>
      </c>
      <c r="B20" s="42" t="s">
        <v>3</v>
      </c>
      <c r="C20" s="2">
        <v>875.11666666666599</v>
      </c>
      <c r="D20" s="2">
        <v>899.59</v>
      </c>
      <c r="E20" s="2">
        <v>958.89875000000006</v>
      </c>
      <c r="F20" s="2">
        <v>834.495</v>
      </c>
      <c r="G20" s="2">
        <v>1170.24</v>
      </c>
      <c r="H20" s="2">
        <v>883.096</v>
      </c>
      <c r="I20" s="2">
        <v>825</v>
      </c>
      <c r="J20" s="2">
        <v>889.58333333333303</v>
      </c>
      <c r="K20" s="4">
        <v>893.23812499999997</v>
      </c>
      <c r="L20" s="2">
        <v>959.17157909719504</v>
      </c>
      <c r="M20" s="2">
        <v>850.63041666666697</v>
      </c>
      <c r="N20" s="2">
        <v>1281.1110000000001</v>
      </c>
      <c r="O20" s="3">
        <v>1291.509</v>
      </c>
      <c r="P20" s="50">
        <v>1069.04833333333</v>
      </c>
      <c r="Q20" s="76">
        <v>1243.24712643678</v>
      </c>
      <c r="R20" s="35">
        <f t="shared" si="0"/>
        <v>29.653639285355197</v>
      </c>
      <c r="S20" s="35">
        <f t="shared" si="1"/>
        <v>16.294753723649904</v>
      </c>
    </row>
    <row r="21" spans="1:19" ht="15" customHeight="1" x14ac:dyDescent="0.25">
      <c r="A21" s="1" t="s">
        <v>20</v>
      </c>
      <c r="B21" s="42" t="s">
        <v>3</v>
      </c>
      <c r="C21" s="2">
        <v>1274.1849999999999</v>
      </c>
      <c r="D21" s="2">
        <v>1259.5250000000001</v>
      </c>
      <c r="E21" s="2">
        <v>1110.9524999999999</v>
      </c>
      <c r="F21" s="2">
        <v>1378.846</v>
      </c>
      <c r="G21" s="2">
        <v>1272.5775000000001</v>
      </c>
      <c r="H21" s="2">
        <v>1100.1300000000001</v>
      </c>
      <c r="I21" s="2">
        <v>1366.6666666666652</v>
      </c>
      <c r="J21" s="2">
        <v>1100</v>
      </c>
      <c r="K21" s="4">
        <v>1105.8300000000002</v>
      </c>
      <c r="L21" s="2">
        <v>1424.064287728585</v>
      </c>
      <c r="M21" s="2">
        <v>1431.4683333333301</v>
      </c>
      <c r="N21" s="2">
        <v>1589.31666666667</v>
      </c>
      <c r="O21" s="3">
        <v>1458.84</v>
      </c>
      <c r="P21" s="50">
        <v>2159.6149999999998</v>
      </c>
      <c r="Q21" s="76">
        <v>2354.0404040404042</v>
      </c>
      <c r="R21" s="35">
        <f t="shared" si="0"/>
        <v>111.89388421560818</v>
      </c>
      <c r="S21" s="35">
        <f t="shared" si="1"/>
        <v>9.0027807752958005</v>
      </c>
    </row>
    <row r="22" spans="1:19" ht="15" customHeight="1" x14ac:dyDescent="0.25">
      <c r="A22" s="1" t="s">
        <v>31</v>
      </c>
      <c r="B22" s="42" t="s">
        <v>3</v>
      </c>
      <c r="C22" s="2">
        <v>290.61744318181798</v>
      </c>
      <c r="D22" s="2">
        <v>212.9472794117645</v>
      </c>
      <c r="E22" s="2">
        <v>251.22392307692297</v>
      </c>
      <c r="F22" s="2">
        <v>227.37499999999949</v>
      </c>
      <c r="G22" s="2">
        <v>256.11111111111103</v>
      </c>
      <c r="H22" s="2">
        <v>199.71513888888848</v>
      </c>
      <c r="I22" s="2">
        <v>181.3416666666665</v>
      </c>
      <c r="J22" s="2">
        <v>203.7765079365075</v>
      </c>
      <c r="K22" s="4">
        <v>204.85652342857099</v>
      </c>
      <c r="L22" s="2">
        <v>241.80912010444899</v>
      </c>
      <c r="M22" s="2">
        <v>267.26736111111097</v>
      </c>
      <c r="N22" s="2">
        <v>226.067714285714</v>
      </c>
      <c r="O22" s="3">
        <v>238.71550000000002</v>
      </c>
      <c r="P22" s="50">
        <v>222.64494444444398</v>
      </c>
      <c r="Q22" s="76">
        <v>234.78584596231656</v>
      </c>
      <c r="R22" s="35">
        <f t="shared" si="0"/>
        <v>-6.5431973648358284</v>
      </c>
      <c r="S22" s="35">
        <f t="shared" si="1"/>
        <v>5.4530326516810117</v>
      </c>
    </row>
    <row r="23" spans="1:19" ht="15" customHeight="1" x14ac:dyDescent="0.25">
      <c r="A23" s="1" t="s">
        <v>4</v>
      </c>
      <c r="B23" s="42" t="s">
        <v>3</v>
      </c>
      <c r="C23" s="2">
        <v>272.73</v>
      </c>
      <c r="D23" s="2">
        <v>250.593999999999</v>
      </c>
      <c r="E23" s="2">
        <v>264.25</v>
      </c>
      <c r="F23" s="2">
        <v>304.35000000000002</v>
      </c>
      <c r="G23" s="2">
        <v>318.18</v>
      </c>
      <c r="H23" s="2">
        <v>363.64</v>
      </c>
      <c r="I23" s="2">
        <v>363.64</v>
      </c>
      <c r="J23" s="4">
        <v>365.56729200000001</v>
      </c>
      <c r="K23" s="4">
        <v>367.50479864760001</v>
      </c>
      <c r="L23" s="2">
        <v>239.7246736243485</v>
      </c>
      <c r="M23" s="2">
        <v>378.26</v>
      </c>
      <c r="N23" s="2">
        <v>440.91</v>
      </c>
      <c r="O23" s="3">
        <v>420.77499999999998</v>
      </c>
      <c r="P23" s="50">
        <v>358.33333333333297</v>
      </c>
      <c r="Q23" s="76">
        <v>382.156973461321</v>
      </c>
      <c r="R23" s="35">
        <f t="shared" si="0"/>
        <v>44.619479077131885</v>
      </c>
      <c r="S23" s="35">
        <f t="shared" si="1"/>
        <v>6.6484577101362001</v>
      </c>
    </row>
    <row r="24" spans="1:19" ht="15" customHeight="1" x14ac:dyDescent="0.25">
      <c r="A24" s="1" t="s">
        <v>5</v>
      </c>
      <c r="B24" s="42" t="s">
        <v>3</v>
      </c>
      <c r="C24" s="2">
        <v>230.21499999999949</v>
      </c>
      <c r="D24" s="2">
        <v>200.53428571428501</v>
      </c>
      <c r="E24" s="2">
        <v>242.03</v>
      </c>
      <c r="F24" s="4">
        <v>243.31275900000003</v>
      </c>
      <c r="G24" s="2">
        <v>363.64</v>
      </c>
      <c r="H24" s="2">
        <v>303.55899999999997</v>
      </c>
      <c r="I24" s="2">
        <v>311.58583333333297</v>
      </c>
      <c r="J24" s="2">
        <v>357.21416666666596</v>
      </c>
      <c r="K24" s="4">
        <v>359.10740174999933</v>
      </c>
      <c r="L24" s="2">
        <v>391.51185171428551</v>
      </c>
      <c r="M24" s="2">
        <v>463.42937499999999</v>
      </c>
      <c r="N24" s="2">
        <v>398.40151515151445</v>
      </c>
      <c r="O24" s="3">
        <v>313.16928571428571</v>
      </c>
      <c r="P24" s="50">
        <v>320.47142857142796</v>
      </c>
      <c r="Q24" s="76">
        <v>350.171277997365</v>
      </c>
      <c r="R24" s="35">
        <f t="shared" si="0"/>
        <v>44.680939551859275</v>
      </c>
      <c r="S24" s="35">
        <f t="shared" si="1"/>
        <v>9.2675498587598444</v>
      </c>
    </row>
    <row r="25" spans="1:19" ht="15" customHeight="1" x14ac:dyDescent="0.25">
      <c r="A25" s="1" t="s">
        <v>6</v>
      </c>
      <c r="B25" s="42" t="s">
        <v>3</v>
      </c>
      <c r="C25" s="2">
        <v>255.95166666666597</v>
      </c>
      <c r="D25" s="2">
        <v>246.44839285714249</v>
      </c>
      <c r="E25" s="2">
        <v>276.97333333333302</v>
      </c>
      <c r="F25" s="2">
        <v>283.15949999999998</v>
      </c>
      <c r="G25" s="2">
        <v>351.92142857142846</v>
      </c>
      <c r="H25" s="2">
        <v>362.77437499999951</v>
      </c>
      <c r="I25" s="2">
        <v>400.64857142857102</v>
      </c>
      <c r="J25" s="2">
        <v>404.35749999999996</v>
      </c>
      <c r="K25" s="4">
        <v>406.50059475</v>
      </c>
      <c r="L25" s="2">
        <v>420.78716048288652</v>
      </c>
      <c r="M25" s="2">
        <v>532.0136666666665</v>
      </c>
      <c r="N25" s="2">
        <v>540.44783333333294</v>
      </c>
      <c r="O25" s="3">
        <v>573.30499999999995</v>
      </c>
      <c r="P25" s="50">
        <v>478.96300000000002</v>
      </c>
      <c r="Q25" s="76">
        <v>508.41803124411803</v>
      </c>
      <c r="R25" s="35">
        <f t="shared" si="0"/>
        <v>83.562087051985245</v>
      </c>
      <c r="S25" s="35">
        <f t="shared" si="1"/>
        <v>6.1497508667930516</v>
      </c>
    </row>
    <row r="26" spans="1:19" ht="15" customHeight="1" x14ac:dyDescent="0.25">
      <c r="A26" s="1" t="s">
        <v>2</v>
      </c>
      <c r="B26" s="42" t="s">
        <v>3</v>
      </c>
      <c r="C26" s="2">
        <v>290.58083333333298</v>
      </c>
      <c r="D26" s="2">
        <v>277.59555555555551</v>
      </c>
      <c r="E26" s="2">
        <v>283.69238461538453</v>
      </c>
      <c r="F26" s="2">
        <v>324.00611111111095</v>
      </c>
      <c r="G26" s="2">
        <v>417.67656565656551</v>
      </c>
      <c r="H26" s="2">
        <v>416.25708333333301</v>
      </c>
      <c r="I26" s="2">
        <v>403.02049999999997</v>
      </c>
      <c r="J26" s="2">
        <v>444.7632638888885</v>
      </c>
      <c r="K26" s="4">
        <v>447.12050918749964</v>
      </c>
      <c r="L26" s="2">
        <v>464.39709277194447</v>
      </c>
      <c r="M26" s="2">
        <v>568.29673611111093</v>
      </c>
      <c r="N26" s="2">
        <v>593.71355769230752</v>
      </c>
      <c r="O26" s="3">
        <v>461.77277777777778</v>
      </c>
      <c r="P26" s="50">
        <v>543.91499999999951</v>
      </c>
      <c r="Q26" s="76">
        <v>566.61241571727521</v>
      </c>
      <c r="R26" s="35">
        <f t="shared" si="0"/>
        <v>99.727749648782094</v>
      </c>
      <c r="S26" s="35">
        <f t="shared" si="1"/>
        <v>4.172971092408873</v>
      </c>
    </row>
    <row r="27" spans="1:19" ht="15" customHeight="1" x14ac:dyDescent="0.25">
      <c r="A27" s="1" t="s">
        <v>25</v>
      </c>
      <c r="B27" s="42" t="s">
        <v>3</v>
      </c>
      <c r="C27" s="2">
        <v>339.6841666666665</v>
      </c>
      <c r="D27" s="2">
        <v>239.64499999999953</v>
      </c>
      <c r="E27" s="6">
        <v>336.96762499999949</v>
      </c>
      <c r="F27" s="6">
        <v>311.05930555555551</v>
      </c>
      <c r="G27" s="6">
        <v>373.55430555555</v>
      </c>
      <c r="H27" s="6">
        <v>356.381249999999</v>
      </c>
      <c r="I27" s="6">
        <v>434.818749999999</v>
      </c>
      <c r="J27" s="6">
        <v>518.31559523809506</v>
      </c>
      <c r="K27" s="4">
        <v>521.06266789285701</v>
      </c>
      <c r="L27" s="2">
        <v>499.47306111714198</v>
      </c>
      <c r="M27" s="6">
        <v>433.76928571428499</v>
      </c>
      <c r="N27" s="6">
        <v>558.47404761904704</v>
      </c>
      <c r="O27" s="3">
        <v>494.55349999999999</v>
      </c>
      <c r="P27" s="50">
        <v>334.259444444444</v>
      </c>
      <c r="Q27" s="76">
        <v>405.82303113553098</v>
      </c>
      <c r="R27" s="35">
        <f t="shared" si="0"/>
        <v>20.433834299521088</v>
      </c>
      <c r="S27" s="35">
        <f t="shared" si="1"/>
        <v>21.409593021381717</v>
      </c>
    </row>
    <row r="28" spans="1:19" ht="15" customHeight="1" x14ac:dyDescent="0.25">
      <c r="A28" s="1" t="s">
        <v>26</v>
      </c>
      <c r="B28" s="42" t="s">
        <v>3</v>
      </c>
      <c r="C28" s="2">
        <v>128.40402777777749</v>
      </c>
      <c r="D28" s="2">
        <v>145.67499999999899</v>
      </c>
      <c r="E28" s="2">
        <v>174.35430555555502</v>
      </c>
      <c r="F28" s="2">
        <v>163.41749999999951</v>
      </c>
      <c r="G28" s="2">
        <v>186.938295454545</v>
      </c>
      <c r="H28" s="2">
        <v>449.62055555555503</v>
      </c>
      <c r="I28" s="2">
        <v>331.09124999999</v>
      </c>
      <c r="J28" s="2">
        <v>253.64305555555299</v>
      </c>
      <c r="K28" s="4">
        <v>257.107363749998</v>
      </c>
      <c r="L28" s="2">
        <v>283.340058682039</v>
      </c>
      <c r="M28" s="2">
        <v>286.66912500000001</v>
      </c>
      <c r="N28" s="2">
        <v>246.91038461538449</v>
      </c>
      <c r="O28" s="3">
        <v>300.90100000000001</v>
      </c>
      <c r="P28" s="50">
        <v>273.05824999999999</v>
      </c>
      <c r="Q28" s="76">
        <v>291.30245981669884</v>
      </c>
      <c r="R28" s="35">
        <f t="shared" si="0"/>
        <v>67.07500218506523</v>
      </c>
      <c r="S28" s="35">
        <f t="shared" si="1"/>
        <v>6.6814351211504714</v>
      </c>
    </row>
    <row r="29" spans="1:19" s="55" customFormat="1" x14ac:dyDescent="0.25">
      <c r="B29" s="56"/>
      <c r="P29" s="57"/>
      <c r="Q29" s="57"/>
      <c r="R29" s="58">
        <f>AVERAGE(R4:R28)</f>
        <v>37.940164862340986</v>
      </c>
      <c r="S29" s="58">
        <f>AVERAGE(S4:S28)</f>
        <v>5.005324921996392</v>
      </c>
    </row>
  </sheetData>
  <sortState ref="A4:O28">
    <sortCondition ref="A4:A2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B1" activePane="topRight" state="frozen"/>
      <selection activeCell="S28" sqref="S28"/>
      <selection pane="topRight" activeCell="P6" sqref="P6"/>
    </sheetView>
  </sheetViews>
  <sheetFormatPr defaultRowHeight="15" x14ac:dyDescent="0.25"/>
  <cols>
    <col min="1" max="1" width="39" customWidth="1"/>
    <col min="2" max="2" width="24" style="36" customWidth="1"/>
    <col min="3" max="15" width="8.57031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6">
        <v>258</v>
      </c>
      <c r="D4" s="2">
        <v>300</v>
      </c>
      <c r="E4" s="2">
        <v>336</v>
      </c>
      <c r="F4" s="2">
        <v>319.76190476190402</v>
      </c>
      <c r="G4" s="2">
        <v>420.5</v>
      </c>
      <c r="H4" s="2">
        <v>323.5</v>
      </c>
      <c r="I4" s="2">
        <v>288</v>
      </c>
      <c r="J4" s="6">
        <v>315</v>
      </c>
      <c r="K4" s="6">
        <v>348</v>
      </c>
      <c r="L4" s="2">
        <v>335.39947377015301</v>
      </c>
      <c r="M4" s="2">
        <v>345</v>
      </c>
      <c r="N4" s="6">
        <v>350.21</v>
      </c>
      <c r="O4" s="3">
        <v>343.66500000000002</v>
      </c>
      <c r="P4" s="50">
        <v>420</v>
      </c>
      <c r="Q4" s="76"/>
      <c r="R4" s="35">
        <f>(Q4-E4)/E4*100</f>
        <v>-100</v>
      </c>
      <c r="S4" s="35">
        <f>(Q4-P4)/P4*100</f>
        <v>-100</v>
      </c>
    </row>
    <row r="5" spans="1:19" ht="15" customHeight="1" x14ac:dyDescent="0.25">
      <c r="A5" s="1" t="s">
        <v>17</v>
      </c>
      <c r="B5" s="42" t="s">
        <v>18</v>
      </c>
      <c r="C5" s="6">
        <v>32.0833333333333</v>
      </c>
      <c r="D5" s="2">
        <v>30</v>
      </c>
      <c r="E5" s="2">
        <v>32.7083333333333</v>
      </c>
      <c r="F5" s="2">
        <v>45.276785714285701</v>
      </c>
      <c r="G5" s="2">
        <v>32.375</v>
      </c>
      <c r="H5" s="2">
        <v>35</v>
      </c>
      <c r="I5" s="2">
        <v>32.8125</v>
      </c>
      <c r="J5" s="2">
        <v>30.8333333333333</v>
      </c>
      <c r="K5" s="6">
        <v>31.5833333333333</v>
      </c>
      <c r="L5" s="2">
        <v>48.319720069410849</v>
      </c>
      <c r="M5" s="2">
        <v>39.285714285714249</v>
      </c>
      <c r="N5" s="6">
        <v>40.6</v>
      </c>
      <c r="O5" s="2">
        <v>40.36</v>
      </c>
      <c r="P5" s="50">
        <v>37.78</v>
      </c>
      <c r="Q5" s="76"/>
      <c r="R5" s="35">
        <f t="shared" ref="R5:R28" si="0">(Q5-E5)/E5*100</f>
        <v>-100</v>
      </c>
      <c r="S5" s="35">
        <f t="shared" ref="S5:S28" si="1">(Q5-P5)/P5*100</f>
        <v>-100</v>
      </c>
    </row>
    <row r="6" spans="1:19" ht="15" customHeight="1" x14ac:dyDescent="0.25">
      <c r="A6" s="1" t="s">
        <v>30</v>
      </c>
      <c r="B6" s="42" t="s">
        <v>3</v>
      </c>
      <c r="C6" s="2">
        <v>242.33333333333249</v>
      </c>
      <c r="D6" s="2">
        <v>197.97799999999901</v>
      </c>
      <c r="E6" s="2">
        <v>206.3518749999995</v>
      </c>
      <c r="F6" s="2">
        <v>224.02687499999951</v>
      </c>
      <c r="G6" s="2">
        <v>212.13374999999999</v>
      </c>
      <c r="H6" s="2">
        <v>230.1191666666665</v>
      </c>
      <c r="I6" s="2">
        <v>246.595595238095</v>
      </c>
      <c r="J6" s="2">
        <v>234.50958333333301</v>
      </c>
      <c r="K6" s="2">
        <v>198.43283333333301</v>
      </c>
      <c r="L6" s="2">
        <v>226.86009666666649</v>
      </c>
      <c r="M6" s="2">
        <v>338.36</v>
      </c>
      <c r="N6" s="2">
        <v>331.1</v>
      </c>
      <c r="O6" s="2">
        <v>321</v>
      </c>
      <c r="P6" s="50">
        <v>233.8388333333325</v>
      </c>
      <c r="Q6" s="76"/>
      <c r="R6" s="35">
        <f t="shared" si="0"/>
        <v>-100</v>
      </c>
      <c r="S6" s="35">
        <f t="shared" si="1"/>
        <v>-100</v>
      </c>
    </row>
    <row r="7" spans="1:19" ht="15" customHeight="1" x14ac:dyDescent="0.25">
      <c r="A7" s="1" t="s">
        <v>29</v>
      </c>
      <c r="B7" s="42" t="s">
        <v>3</v>
      </c>
      <c r="C7" s="2">
        <v>226.24374999999949</v>
      </c>
      <c r="D7" s="2">
        <v>164.68833333333299</v>
      </c>
      <c r="E7" s="2">
        <v>197.222291666666</v>
      </c>
      <c r="F7" s="2">
        <v>218.58812499999951</v>
      </c>
      <c r="G7" s="2">
        <v>183.322</v>
      </c>
      <c r="H7" s="2">
        <v>224.41583333333301</v>
      </c>
      <c r="I7" s="2">
        <v>229.15968749999999</v>
      </c>
      <c r="J7" s="2">
        <v>225.94416666666649</v>
      </c>
      <c r="K7" s="2">
        <v>247.67433333333253</v>
      </c>
      <c r="L7" s="2">
        <v>250.17594113939998</v>
      </c>
      <c r="M7" s="2">
        <v>256.6579999999995</v>
      </c>
      <c r="N7" s="2">
        <v>255.03</v>
      </c>
      <c r="O7" s="3">
        <v>233.82299999999998</v>
      </c>
      <c r="P7" s="50">
        <v>207.6799999999995</v>
      </c>
      <c r="Q7" s="76"/>
      <c r="R7" s="35">
        <f t="shared" si="0"/>
        <v>-100</v>
      </c>
      <c r="S7" s="35">
        <f t="shared" si="1"/>
        <v>-100</v>
      </c>
    </row>
    <row r="8" spans="1:19" ht="15" customHeight="1" x14ac:dyDescent="0.25">
      <c r="A8" s="1" t="s">
        <v>12</v>
      </c>
      <c r="B8" s="42" t="s">
        <v>3</v>
      </c>
      <c r="C8" s="2">
        <v>841.16000000000008</v>
      </c>
      <c r="D8" s="2">
        <v>723.33900000000006</v>
      </c>
      <c r="E8" s="2">
        <v>784.88350000000003</v>
      </c>
      <c r="F8" s="2">
        <v>785</v>
      </c>
      <c r="G8" s="2">
        <v>785.11649999999997</v>
      </c>
      <c r="H8" s="2">
        <v>861.30050000000006</v>
      </c>
      <c r="I8" s="2">
        <v>869.89619047618999</v>
      </c>
      <c r="J8" s="2">
        <v>855.5549999999995</v>
      </c>
      <c r="K8" s="2">
        <v>865.13824999999997</v>
      </c>
      <c r="L8" s="2">
        <v>904.95508024999901</v>
      </c>
      <c r="M8" s="2">
        <v>971.02499999999998</v>
      </c>
      <c r="N8" s="2">
        <v>988.23</v>
      </c>
      <c r="O8" s="3">
        <v>971.19499999999994</v>
      </c>
      <c r="P8" s="50">
        <v>987.89</v>
      </c>
      <c r="Q8" s="76"/>
      <c r="R8" s="35">
        <f t="shared" si="0"/>
        <v>-100</v>
      </c>
      <c r="S8" s="35">
        <f t="shared" si="1"/>
        <v>-100</v>
      </c>
    </row>
    <row r="9" spans="1:19" ht="15" customHeight="1" x14ac:dyDescent="0.25">
      <c r="A9" s="1" t="s">
        <v>11</v>
      </c>
      <c r="B9" s="42" t="s">
        <v>3</v>
      </c>
      <c r="C9" s="6">
        <v>817.5</v>
      </c>
      <c r="D9" s="2">
        <v>1173.8387499999999</v>
      </c>
      <c r="E9" s="2">
        <v>785.65016666666645</v>
      </c>
      <c r="F9" s="2">
        <v>944.21666666666499</v>
      </c>
      <c r="G9" s="2">
        <v>884.17499999999995</v>
      </c>
      <c r="H9" s="2">
        <v>884.23399999999947</v>
      </c>
      <c r="I9" s="2">
        <v>867.12999999999943</v>
      </c>
      <c r="J9" s="2">
        <v>843.91249999999945</v>
      </c>
      <c r="K9" s="2">
        <v>928.81399999999951</v>
      </c>
      <c r="L9" s="2">
        <v>929</v>
      </c>
      <c r="M9" s="2">
        <v>929.18600000000004</v>
      </c>
      <c r="N9" s="2">
        <v>861.90499999999997</v>
      </c>
      <c r="O9" s="3">
        <v>954.49</v>
      </c>
      <c r="P9" s="50">
        <v>925.37099999999998</v>
      </c>
      <c r="Q9" s="76"/>
      <c r="R9" s="35">
        <f t="shared" si="0"/>
        <v>-100</v>
      </c>
      <c r="S9" s="35">
        <f t="shared" si="1"/>
        <v>-100</v>
      </c>
    </row>
    <row r="10" spans="1:19" ht="15" customHeight="1" x14ac:dyDescent="0.25">
      <c r="A10" s="1" t="s">
        <v>10</v>
      </c>
      <c r="B10" s="42" t="s">
        <v>9</v>
      </c>
      <c r="C10" s="2">
        <v>225</v>
      </c>
      <c r="D10" s="2">
        <v>250</v>
      </c>
      <c r="E10" s="2">
        <v>278.33333333333303</v>
      </c>
      <c r="F10" s="2">
        <v>216.666666666666</v>
      </c>
      <c r="G10" s="2">
        <v>200</v>
      </c>
      <c r="H10" s="2">
        <v>280</v>
      </c>
      <c r="I10" s="2">
        <v>300</v>
      </c>
      <c r="J10" s="2">
        <v>210</v>
      </c>
      <c r="K10" s="2">
        <v>265</v>
      </c>
      <c r="L10" s="2">
        <v>287.28085107471202</v>
      </c>
      <c r="M10" s="2">
        <v>280</v>
      </c>
      <c r="N10" s="2">
        <v>243</v>
      </c>
      <c r="O10" s="3">
        <v>245.29499999999999</v>
      </c>
      <c r="P10" s="50">
        <v>300</v>
      </c>
      <c r="Q10" s="76"/>
      <c r="R10" s="35">
        <f t="shared" si="0"/>
        <v>-100</v>
      </c>
      <c r="S10" s="35">
        <f t="shared" si="1"/>
        <v>-100</v>
      </c>
    </row>
    <row r="11" spans="1:19" ht="15" customHeight="1" x14ac:dyDescent="0.25">
      <c r="A11" s="1" t="s">
        <v>8</v>
      </c>
      <c r="B11" s="42" t="s">
        <v>9</v>
      </c>
      <c r="C11" s="2">
        <v>220</v>
      </c>
      <c r="D11" s="2">
        <v>250</v>
      </c>
      <c r="E11" s="2">
        <v>184.375</v>
      </c>
      <c r="F11" s="2">
        <v>190</v>
      </c>
      <c r="G11" s="2">
        <v>186.666666666666</v>
      </c>
      <c r="H11" s="2">
        <v>287.5</v>
      </c>
      <c r="I11" s="2">
        <v>300</v>
      </c>
      <c r="J11" s="2">
        <v>200</v>
      </c>
      <c r="K11" s="2">
        <v>250</v>
      </c>
      <c r="L11" s="2">
        <v>242.910110961729</v>
      </c>
      <c r="M11" s="2">
        <v>250</v>
      </c>
      <c r="N11" s="2">
        <v>257.089889038271</v>
      </c>
      <c r="O11" s="3">
        <v>234.12666666666667</v>
      </c>
      <c r="P11" s="50">
        <v>243.75</v>
      </c>
      <c r="Q11" s="76"/>
      <c r="R11" s="35">
        <f t="shared" si="0"/>
        <v>-100</v>
      </c>
      <c r="S11" s="35">
        <f t="shared" si="1"/>
        <v>-100</v>
      </c>
    </row>
    <row r="12" spans="1:19" ht="15" customHeight="1" x14ac:dyDescent="0.25">
      <c r="A12" s="1" t="s">
        <v>7</v>
      </c>
      <c r="B12" s="42" t="s">
        <v>3</v>
      </c>
      <c r="C12" s="2">
        <v>160.51166666666649</v>
      </c>
      <c r="D12" s="2">
        <v>139.60749999999999</v>
      </c>
      <c r="E12" s="2">
        <v>183.40649999999948</v>
      </c>
      <c r="F12" s="2">
        <v>206.55</v>
      </c>
      <c r="G12" s="2">
        <v>207.08499999999998</v>
      </c>
      <c r="H12" s="2">
        <v>298.88583333333298</v>
      </c>
      <c r="I12" s="2">
        <v>228.88333333333298</v>
      </c>
      <c r="J12" s="2">
        <v>230</v>
      </c>
      <c r="K12" s="2">
        <v>231.11666666666699</v>
      </c>
      <c r="L12" s="2">
        <v>232.233333333334</v>
      </c>
      <c r="M12" s="2">
        <v>275.24</v>
      </c>
      <c r="N12" s="2">
        <v>280.25</v>
      </c>
      <c r="O12" s="3">
        <v>294.09500000000003</v>
      </c>
      <c r="P12" s="50">
        <v>302</v>
      </c>
      <c r="Q12" s="76"/>
      <c r="R12" s="35">
        <f t="shared" si="0"/>
        <v>-100</v>
      </c>
      <c r="S12" s="35">
        <f t="shared" si="1"/>
        <v>-100</v>
      </c>
    </row>
    <row r="13" spans="1:19" ht="15" customHeight="1" x14ac:dyDescent="0.25">
      <c r="A13" s="1" t="s">
        <v>14</v>
      </c>
      <c r="B13" s="42" t="s">
        <v>3</v>
      </c>
      <c r="C13" s="2">
        <v>471.73</v>
      </c>
      <c r="D13" s="2">
        <v>472.82</v>
      </c>
      <c r="E13" s="2">
        <v>473.91</v>
      </c>
      <c r="F13" s="2">
        <v>475</v>
      </c>
      <c r="G13" s="2">
        <v>476.09</v>
      </c>
      <c r="H13" s="2">
        <v>477.18</v>
      </c>
      <c r="I13" s="2">
        <v>478.27</v>
      </c>
      <c r="J13" s="2">
        <v>479.36</v>
      </c>
      <c r="K13" s="4">
        <v>501.55000000000007</v>
      </c>
      <c r="L13" s="2">
        <v>502</v>
      </c>
      <c r="M13" s="2">
        <v>500</v>
      </c>
      <c r="N13" s="4">
        <v>501.55000000000007</v>
      </c>
      <c r="O13" s="2">
        <v>503.1</v>
      </c>
      <c r="P13" s="51">
        <v>550.12</v>
      </c>
      <c r="Q13" s="76"/>
      <c r="R13" s="35">
        <f t="shared" si="0"/>
        <v>-100</v>
      </c>
      <c r="S13" s="35">
        <f t="shared" si="1"/>
        <v>-100</v>
      </c>
    </row>
    <row r="14" spans="1:19" ht="15" customHeight="1" x14ac:dyDescent="0.25">
      <c r="A14" s="1" t="s">
        <v>13</v>
      </c>
      <c r="B14" s="42" t="s">
        <v>3</v>
      </c>
      <c r="C14" s="4">
        <v>460.14</v>
      </c>
      <c r="D14" s="2">
        <v>467.5</v>
      </c>
      <c r="E14" s="4">
        <v>474.86</v>
      </c>
      <c r="F14" s="2">
        <v>475</v>
      </c>
      <c r="G14" s="4">
        <v>475.14</v>
      </c>
      <c r="H14" s="2">
        <v>475.28</v>
      </c>
      <c r="I14" s="2">
        <v>475</v>
      </c>
      <c r="J14" s="4">
        <v>461.56643400000002</v>
      </c>
      <c r="K14" s="4">
        <v>468.94925000000006</v>
      </c>
      <c r="L14" s="2">
        <v>469</v>
      </c>
      <c r="M14" s="4">
        <v>469.05074999999999</v>
      </c>
      <c r="N14" s="2">
        <v>469.10149999999999</v>
      </c>
      <c r="O14" s="4">
        <v>469.15224999999998</v>
      </c>
      <c r="P14" s="51">
        <v>500.33</v>
      </c>
      <c r="Q14" s="76"/>
      <c r="R14" s="35">
        <f t="shared" si="0"/>
        <v>-100</v>
      </c>
      <c r="S14" s="35">
        <f t="shared" si="1"/>
        <v>-100</v>
      </c>
    </row>
    <row r="15" spans="1:19" ht="15" customHeight="1" x14ac:dyDescent="0.25">
      <c r="A15" s="1" t="s">
        <v>24</v>
      </c>
      <c r="B15" s="42" t="s">
        <v>16</v>
      </c>
      <c r="C15" s="4">
        <v>122.76</v>
      </c>
      <c r="D15" s="2">
        <v>125</v>
      </c>
      <c r="E15" s="2">
        <v>120</v>
      </c>
      <c r="F15" s="2">
        <v>133.333333333333</v>
      </c>
      <c r="G15" s="2">
        <v>191.66666666666652</v>
      </c>
      <c r="H15" s="2">
        <v>126.25</v>
      </c>
      <c r="I15" s="2">
        <v>130</v>
      </c>
      <c r="J15" s="2">
        <v>127.5</v>
      </c>
      <c r="K15" s="2">
        <v>135</v>
      </c>
      <c r="L15" s="2">
        <v>130.1524211685275</v>
      </c>
      <c r="M15" s="2">
        <v>123.75</v>
      </c>
      <c r="N15" s="2">
        <v>123.85</v>
      </c>
      <c r="O15" s="3">
        <v>123.935</v>
      </c>
      <c r="P15" s="50">
        <v>130</v>
      </c>
      <c r="Q15" s="76"/>
      <c r="R15" s="35">
        <f t="shared" si="0"/>
        <v>-100</v>
      </c>
      <c r="S15" s="35">
        <f t="shared" si="1"/>
        <v>-100</v>
      </c>
    </row>
    <row r="16" spans="1:19" ht="15" customHeight="1" x14ac:dyDescent="0.25">
      <c r="A16" s="1" t="s">
        <v>23</v>
      </c>
      <c r="B16" s="42" t="s">
        <v>16</v>
      </c>
      <c r="C16" s="2">
        <v>138.333333333333</v>
      </c>
      <c r="D16" s="2">
        <v>137</v>
      </c>
      <c r="E16" s="2">
        <v>142.25</v>
      </c>
      <c r="F16" s="2">
        <v>145.42857142857099</v>
      </c>
      <c r="G16" s="2">
        <v>140.5</v>
      </c>
      <c r="H16" s="2">
        <v>145</v>
      </c>
      <c r="I16" s="2">
        <v>148.125</v>
      </c>
      <c r="J16" s="2">
        <v>147.91666666666652</v>
      </c>
      <c r="K16" s="2">
        <v>142.77777777777749</v>
      </c>
      <c r="L16" s="2">
        <v>149.10985308594101</v>
      </c>
      <c r="M16" s="2">
        <v>144.66666666666652</v>
      </c>
      <c r="N16" s="2">
        <v>146.333333333333</v>
      </c>
      <c r="O16" s="3">
        <v>144.11000000000001</v>
      </c>
      <c r="P16" s="50">
        <v>146</v>
      </c>
      <c r="Q16" s="76"/>
      <c r="R16" s="35">
        <f t="shared" si="0"/>
        <v>-100</v>
      </c>
      <c r="S16" s="35">
        <f t="shared" si="1"/>
        <v>-100</v>
      </c>
    </row>
    <row r="17" spans="1:19" ht="15" customHeight="1" x14ac:dyDescent="0.25">
      <c r="A17" s="1" t="s">
        <v>15</v>
      </c>
      <c r="B17" s="42" t="s">
        <v>3</v>
      </c>
      <c r="C17" s="2">
        <v>1100</v>
      </c>
      <c r="D17" s="2">
        <v>1150</v>
      </c>
      <c r="E17" s="2">
        <v>1150.67</v>
      </c>
      <c r="F17" s="2">
        <v>1151</v>
      </c>
      <c r="G17" s="2">
        <v>1152.01</v>
      </c>
      <c r="H17" s="2">
        <v>1152</v>
      </c>
      <c r="I17" s="2">
        <v>1153.3499999999999</v>
      </c>
      <c r="J17" s="2">
        <v>1154.8019999999999</v>
      </c>
      <c r="K17" s="2">
        <v>1154.69</v>
      </c>
      <c r="L17" s="2">
        <v>1155.3599999999999</v>
      </c>
      <c r="M17" s="2">
        <v>1156.03</v>
      </c>
      <c r="N17" s="2">
        <v>1157</v>
      </c>
      <c r="O17" s="2">
        <v>1157.3699999999999</v>
      </c>
      <c r="P17" s="50">
        <v>1800</v>
      </c>
      <c r="Q17" s="76"/>
      <c r="R17" s="35">
        <f t="shared" si="0"/>
        <v>-100</v>
      </c>
      <c r="S17" s="35">
        <f t="shared" si="1"/>
        <v>-100</v>
      </c>
    </row>
    <row r="18" spans="1:19" ht="15" customHeight="1" x14ac:dyDescent="0.25">
      <c r="A18" s="1" t="s">
        <v>27</v>
      </c>
      <c r="B18" s="42" t="s">
        <v>3</v>
      </c>
      <c r="C18" s="6">
        <v>134.38749999999951</v>
      </c>
      <c r="D18" s="6">
        <v>154.212999999999</v>
      </c>
      <c r="E18" s="2">
        <v>173.0681249999995</v>
      </c>
      <c r="F18" s="2">
        <v>183.8499107142855</v>
      </c>
      <c r="G18" s="2">
        <v>224.53224999999949</v>
      </c>
      <c r="H18" s="2">
        <v>152.98849999999948</v>
      </c>
      <c r="I18" s="2">
        <v>160.25916666666649</v>
      </c>
      <c r="J18" s="2">
        <v>167.62333333333299</v>
      </c>
      <c r="K18" s="2">
        <v>158.75749999999948</v>
      </c>
      <c r="L18" s="2">
        <v>221.60192424145703</v>
      </c>
      <c r="M18" s="2">
        <v>248.07683333333301</v>
      </c>
      <c r="N18" s="2">
        <v>250.23</v>
      </c>
      <c r="O18" s="3">
        <v>224.125</v>
      </c>
      <c r="P18" s="50">
        <v>244.02816666666598</v>
      </c>
      <c r="Q18" s="76"/>
      <c r="R18" s="35">
        <f t="shared" si="0"/>
        <v>-100</v>
      </c>
      <c r="S18" s="35">
        <f t="shared" si="1"/>
        <v>-100</v>
      </c>
    </row>
    <row r="19" spans="1:19" ht="15" customHeight="1" x14ac:dyDescent="0.25">
      <c r="A19" s="1" t="s">
        <v>28</v>
      </c>
      <c r="B19" s="42" t="s">
        <v>3</v>
      </c>
      <c r="C19" s="2">
        <v>192.31</v>
      </c>
      <c r="D19" s="2">
        <v>179.71</v>
      </c>
      <c r="E19" s="2">
        <v>186.44916666666649</v>
      </c>
      <c r="F19" s="2">
        <v>196.51</v>
      </c>
      <c r="G19" s="2">
        <v>241.37861111111101</v>
      </c>
      <c r="H19" s="2">
        <v>182.565</v>
      </c>
      <c r="I19" s="2">
        <v>174.5279166666665</v>
      </c>
      <c r="J19" s="2">
        <v>177.95125000000002</v>
      </c>
      <c r="K19" s="2" t="s">
        <v>36</v>
      </c>
      <c r="L19" s="2">
        <v>222.17214944999949</v>
      </c>
      <c r="M19" s="2">
        <v>294.44666666666649</v>
      </c>
      <c r="N19" s="2">
        <v>300.05</v>
      </c>
      <c r="O19" s="3">
        <v>256.20624999999995</v>
      </c>
      <c r="P19" s="50">
        <v>247.549166666666</v>
      </c>
      <c r="Q19" s="76"/>
      <c r="R19" s="35">
        <f t="shared" si="0"/>
        <v>-100</v>
      </c>
      <c r="S19" s="35">
        <f t="shared" si="1"/>
        <v>-100</v>
      </c>
    </row>
    <row r="20" spans="1:19" ht="15" customHeight="1" x14ac:dyDescent="0.25">
      <c r="A20" s="1" t="s">
        <v>19</v>
      </c>
      <c r="B20" s="42" t="s">
        <v>3</v>
      </c>
      <c r="C20" s="2">
        <v>638.89</v>
      </c>
      <c r="D20" s="2">
        <v>659.91</v>
      </c>
      <c r="E20" s="2">
        <v>756.91249999999991</v>
      </c>
      <c r="F20" s="2">
        <v>611.45749999999998</v>
      </c>
      <c r="G20" s="2">
        <v>861.99250000000006</v>
      </c>
      <c r="H20" s="2">
        <v>837.56933333333291</v>
      </c>
      <c r="I20" s="2">
        <v>884.38333333333298</v>
      </c>
      <c r="J20" s="2">
        <v>846.863333333333</v>
      </c>
      <c r="K20" s="2">
        <v>832.19749999999999</v>
      </c>
      <c r="L20" s="2">
        <v>749.26192211139005</v>
      </c>
      <c r="M20" s="2">
        <v>800.65</v>
      </c>
      <c r="N20" s="2">
        <v>830</v>
      </c>
      <c r="O20" s="2">
        <v>850.65</v>
      </c>
      <c r="P20" s="50">
        <v>785.8075</v>
      </c>
      <c r="Q20" s="76"/>
      <c r="R20" s="35">
        <f t="shared" si="0"/>
        <v>-100</v>
      </c>
      <c r="S20" s="35">
        <f t="shared" si="1"/>
        <v>-100</v>
      </c>
    </row>
    <row r="21" spans="1:19" ht="15" customHeight="1" x14ac:dyDescent="0.25">
      <c r="A21" s="1" t="s">
        <v>20</v>
      </c>
      <c r="B21" s="42" t="s">
        <v>3</v>
      </c>
      <c r="C21" s="2">
        <v>2116.6675</v>
      </c>
      <c r="D21" s="2">
        <v>2142.2424999999998</v>
      </c>
      <c r="E21" s="2">
        <v>1451.1756249999999</v>
      </c>
      <c r="F21" s="2">
        <v>1597.1416666666651</v>
      </c>
      <c r="G21" s="2">
        <v>1814.05357142857</v>
      </c>
      <c r="H21" s="2">
        <v>2414.971666666665</v>
      </c>
      <c r="I21" s="2">
        <v>1796.5385714285699</v>
      </c>
      <c r="J21" s="2">
        <v>1658.6799999999951</v>
      </c>
      <c r="K21" s="2">
        <v>2072.623</v>
      </c>
      <c r="L21" s="2">
        <v>1610.7983333333329</v>
      </c>
      <c r="M21" s="2">
        <v>2100.21</v>
      </c>
      <c r="N21" s="2">
        <v>2200.23</v>
      </c>
      <c r="O21" s="3">
        <v>1848.1966666666667</v>
      </c>
      <c r="P21" s="50">
        <v>1409.0075000000002</v>
      </c>
      <c r="Q21" s="76"/>
      <c r="R21" s="35">
        <f t="shared" si="0"/>
        <v>-100</v>
      </c>
      <c r="S21" s="35">
        <f t="shared" si="1"/>
        <v>-100</v>
      </c>
    </row>
    <row r="22" spans="1:19" ht="15" customHeight="1" x14ac:dyDescent="0.25">
      <c r="A22" s="1" t="s">
        <v>31</v>
      </c>
      <c r="B22" s="42" t="s">
        <v>3</v>
      </c>
      <c r="C22" s="2">
        <v>171.21600000000001</v>
      </c>
      <c r="D22" s="2">
        <v>163.166</v>
      </c>
      <c r="E22" s="2">
        <v>153.59166666666653</v>
      </c>
      <c r="F22" s="2">
        <v>124.6204166666665</v>
      </c>
      <c r="G22" s="2">
        <v>148.03874999999999</v>
      </c>
      <c r="H22" s="2">
        <v>186.42699999999999</v>
      </c>
      <c r="I22" s="2">
        <v>182.19499999999999</v>
      </c>
      <c r="J22" s="2">
        <v>171.786</v>
      </c>
      <c r="K22" s="2">
        <v>113.25</v>
      </c>
      <c r="L22" s="2">
        <v>113.825</v>
      </c>
      <c r="M22" s="2">
        <v>114.4</v>
      </c>
      <c r="N22" s="2">
        <v>204.97499999999999</v>
      </c>
      <c r="O22" s="2">
        <v>190.55</v>
      </c>
      <c r="P22" s="50">
        <v>157.50333333333299</v>
      </c>
      <c r="Q22" s="76"/>
      <c r="R22" s="35">
        <f t="shared" si="0"/>
        <v>-100</v>
      </c>
      <c r="S22" s="35">
        <f t="shared" si="1"/>
        <v>-100</v>
      </c>
    </row>
    <row r="23" spans="1:19" ht="15" customHeight="1" x14ac:dyDescent="0.25">
      <c r="A23" s="1" t="s">
        <v>4</v>
      </c>
      <c r="B23" s="42" t="s">
        <v>3</v>
      </c>
      <c r="C23" s="4">
        <v>210.33</v>
      </c>
      <c r="D23" s="2">
        <v>180.71</v>
      </c>
      <c r="E23" s="2">
        <v>206.80875</v>
      </c>
      <c r="F23" s="2">
        <v>281.60500000000002</v>
      </c>
      <c r="G23" s="2">
        <v>325</v>
      </c>
      <c r="H23" s="2">
        <v>254.32499999999999</v>
      </c>
      <c r="I23" s="2">
        <v>269.77999999999997</v>
      </c>
      <c r="J23" s="2">
        <v>243.13333333333298</v>
      </c>
      <c r="K23" s="2">
        <v>206.618333333333</v>
      </c>
      <c r="L23" s="2">
        <v>301.02162358225996</v>
      </c>
      <c r="M23" s="2">
        <v>219.97666666666652</v>
      </c>
      <c r="N23" s="2">
        <v>220.3</v>
      </c>
      <c r="O23" s="3">
        <v>245.1</v>
      </c>
      <c r="P23" s="50">
        <v>279.04599999999999</v>
      </c>
      <c r="Q23" s="76"/>
      <c r="R23" s="35">
        <f t="shared" si="0"/>
        <v>-100</v>
      </c>
      <c r="S23" s="35">
        <f t="shared" si="1"/>
        <v>-100</v>
      </c>
    </row>
    <row r="24" spans="1:19" ht="15" customHeight="1" x14ac:dyDescent="0.25">
      <c r="A24" s="1" t="s">
        <v>5</v>
      </c>
      <c r="B24" s="42" t="s">
        <v>3</v>
      </c>
      <c r="C24" s="2">
        <v>167.33416666666648</v>
      </c>
      <c r="D24" s="2">
        <v>139.11499999999899</v>
      </c>
      <c r="E24" s="2">
        <v>176.644375</v>
      </c>
      <c r="F24" s="2">
        <v>178.05482142857099</v>
      </c>
      <c r="G24" s="2">
        <v>196.86149999999998</v>
      </c>
      <c r="H24" s="2">
        <v>192.57499999999951</v>
      </c>
      <c r="I24" s="2">
        <v>258.91624999999999</v>
      </c>
      <c r="J24" s="2">
        <v>267.75928571428551</v>
      </c>
      <c r="K24" s="2">
        <v>215.47694444444397</v>
      </c>
      <c r="L24" s="2">
        <v>261.9241570625</v>
      </c>
      <c r="M24" s="2">
        <v>236.875</v>
      </c>
      <c r="N24" s="2">
        <v>263.255333333333</v>
      </c>
      <c r="O24" s="3">
        <v>215.02249999999998</v>
      </c>
      <c r="P24" s="50">
        <v>267.04299999999949</v>
      </c>
      <c r="Q24" s="76"/>
      <c r="R24" s="35">
        <f t="shared" si="0"/>
        <v>-100</v>
      </c>
      <c r="S24" s="35">
        <f t="shared" si="1"/>
        <v>-100</v>
      </c>
    </row>
    <row r="25" spans="1:19" ht="15" customHeight="1" x14ac:dyDescent="0.25">
      <c r="A25" s="1" t="s">
        <v>6</v>
      </c>
      <c r="B25" s="42" t="s">
        <v>3</v>
      </c>
      <c r="C25" s="2">
        <v>153.33000000000001</v>
      </c>
      <c r="D25" s="2">
        <v>151.15333333333299</v>
      </c>
      <c r="E25" s="2">
        <v>180.92999999999901</v>
      </c>
      <c r="F25" s="2">
        <v>196.48</v>
      </c>
      <c r="G25" s="2">
        <v>163.54</v>
      </c>
      <c r="H25" s="2">
        <v>200</v>
      </c>
      <c r="I25" s="2">
        <v>275.56562500000001</v>
      </c>
      <c r="J25" s="2">
        <v>218.01750000000001</v>
      </c>
      <c r="K25" s="2">
        <v>181.84821428571399</v>
      </c>
      <c r="L25" s="2">
        <v>230.09755438986051</v>
      </c>
      <c r="M25" s="2">
        <v>192.84833333333302</v>
      </c>
      <c r="N25" s="2">
        <v>200.25</v>
      </c>
      <c r="O25" s="3">
        <v>235.74250000000001</v>
      </c>
      <c r="P25" s="50">
        <v>292.142</v>
      </c>
      <c r="Q25" s="76"/>
      <c r="R25" s="35">
        <f t="shared" si="0"/>
        <v>-100</v>
      </c>
      <c r="S25" s="35">
        <f t="shared" si="1"/>
        <v>-100</v>
      </c>
    </row>
    <row r="26" spans="1:19" ht="15" customHeight="1" x14ac:dyDescent="0.25">
      <c r="A26" s="1" t="s">
        <v>2</v>
      </c>
      <c r="B26" s="42" t="s">
        <v>3</v>
      </c>
      <c r="C26" s="2">
        <v>287.53583333333302</v>
      </c>
      <c r="D26" s="2">
        <v>223.15699999999899</v>
      </c>
      <c r="E26" s="2">
        <v>265.84958333333299</v>
      </c>
      <c r="F26" s="2">
        <v>275.28809523809502</v>
      </c>
      <c r="G26" s="2">
        <v>295.35575</v>
      </c>
      <c r="H26" s="2">
        <v>303.34833333333302</v>
      </c>
      <c r="I26" s="2">
        <v>337.83600000000001</v>
      </c>
      <c r="J26" s="2">
        <v>367.99267857142848</v>
      </c>
      <c r="K26" s="2">
        <v>223.0805</v>
      </c>
      <c r="L26" s="2">
        <v>349.62950306250002</v>
      </c>
      <c r="M26" s="2">
        <v>347.31950000000001</v>
      </c>
      <c r="N26" s="2">
        <v>380.14</v>
      </c>
      <c r="O26" s="3">
        <v>319.85250000000002</v>
      </c>
      <c r="P26" s="50">
        <v>349.53</v>
      </c>
      <c r="Q26" s="76"/>
      <c r="R26" s="35">
        <f t="shared" si="0"/>
        <v>-100</v>
      </c>
      <c r="S26" s="35">
        <f t="shared" si="1"/>
        <v>-100</v>
      </c>
    </row>
    <row r="27" spans="1:19" ht="15" customHeight="1" x14ac:dyDescent="0.25">
      <c r="A27" s="1" t="s">
        <v>25</v>
      </c>
      <c r="B27" s="42" t="s">
        <v>3</v>
      </c>
      <c r="C27" s="2">
        <v>266.481333333333</v>
      </c>
      <c r="D27" s="2">
        <v>196.09100000000001</v>
      </c>
      <c r="E27" s="2">
        <v>154.40875</v>
      </c>
      <c r="F27" s="2">
        <v>182.39583333333297</v>
      </c>
      <c r="G27" s="2">
        <v>135</v>
      </c>
      <c r="H27" s="2">
        <v>218.32249999999999</v>
      </c>
      <c r="I27" s="2">
        <v>251.58583333333249</v>
      </c>
      <c r="J27" s="2">
        <v>257.875</v>
      </c>
      <c r="K27" s="2">
        <v>171.64699999999999</v>
      </c>
      <c r="L27" s="2">
        <v>153.61522031185899</v>
      </c>
      <c r="M27" s="2">
        <v>92.533000000000001</v>
      </c>
      <c r="N27" s="2">
        <v>124.0866666666665</v>
      </c>
      <c r="O27" s="3">
        <v>107.14</v>
      </c>
      <c r="P27" s="50">
        <v>126.98333333333299</v>
      </c>
      <c r="Q27" s="76"/>
      <c r="R27" s="35">
        <f t="shared" si="0"/>
        <v>-100</v>
      </c>
      <c r="S27" s="35">
        <f t="shared" si="1"/>
        <v>-100</v>
      </c>
    </row>
    <row r="28" spans="1:19" ht="15" customHeight="1" x14ac:dyDescent="0.25">
      <c r="A28" s="1" t="s">
        <v>26</v>
      </c>
      <c r="B28" s="42" t="s">
        <v>3</v>
      </c>
      <c r="C28" s="2">
        <v>143.743333333333</v>
      </c>
      <c r="D28" s="2">
        <v>160.66</v>
      </c>
      <c r="E28" s="2">
        <v>125.09599999999949</v>
      </c>
      <c r="F28" s="2">
        <v>125.455</v>
      </c>
      <c r="G28" s="2">
        <v>106.28125</v>
      </c>
      <c r="H28" s="2">
        <v>113.18425000000001</v>
      </c>
      <c r="I28" s="2">
        <v>112.075535714286</v>
      </c>
      <c r="J28" s="2">
        <v>142.11416666666651</v>
      </c>
      <c r="K28" s="2">
        <v>137.928</v>
      </c>
      <c r="L28" s="2">
        <v>108.096946338826</v>
      </c>
      <c r="M28" s="2">
        <v>152.92866666666652</v>
      </c>
      <c r="N28" s="2">
        <v>154.25</v>
      </c>
      <c r="O28" s="3">
        <v>155.76499999999999</v>
      </c>
      <c r="P28" s="50">
        <v>154.56399999999999</v>
      </c>
      <c r="Q28" s="76"/>
      <c r="R28" s="35">
        <f t="shared" si="0"/>
        <v>-100</v>
      </c>
      <c r="S28" s="35">
        <f t="shared" si="1"/>
        <v>-100</v>
      </c>
    </row>
    <row r="29" spans="1:19" s="55" customFormat="1" x14ac:dyDescent="0.25">
      <c r="B29" s="56"/>
      <c r="P29" s="57"/>
      <c r="Q29" s="57"/>
      <c r="R29" s="58">
        <f>AVERAGE(R4:R28)</f>
        <v>-100</v>
      </c>
      <c r="S29" s="58">
        <f>AVERAGE(S4:S28)</f>
        <v>-100</v>
      </c>
    </row>
  </sheetData>
  <sortState ref="A4:O28">
    <sortCondition ref="A4:A2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2" workbookViewId="0">
      <pane xSplit="1" topLeftCell="C1" activePane="topRight" state="frozen"/>
      <selection activeCell="S28" sqref="S28"/>
      <selection pane="topRight" activeCell="A4" sqref="A4"/>
    </sheetView>
  </sheetViews>
  <sheetFormatPr defaultRowHeight="15" x14ac:dyDescent="0.25"/>
  <cols>
    <col min="1" max="1" width="39" customWidth="1"/>
    <col min="2" max="2" width="24" style="36" customWidth="1"/>
    <col min="3" max="13" width="7.85546875" customWidth="1"/>
    <col min="14" max="14" width="8.285156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250.208333333333</v>
      </c>
      <c r="D4" s="2">
        <v>300</v>
      </c>
      <c r="E4" s="2">
        <v>325</v>
      </c>
      <c r="F4" s="2">
        <v>291.666666666666</v>
      </c>
      <c r="G4" s="2">
        <v>358</v>
      </c>
      <c r="H4" s="2">
        <v>285</v>
      </c>
      <c r="I4" s="2">
        <v>290.02999999999997</v>
      </c>
      <c r="J4" s="2">
        <v>360.7</v>
      </c>
      <c r="K4" s="2">
        <v>360</v>
      </c>
      <c r="L4" s="2">
        <v>359.3</v>
      </c>
      <c r="M4" s="2">
        <v>358.6</v>
      </c>
      <c r="N4" s="2">
        <v>357.9</v>
      </c>
      <c r="O4" s="2">
        <v>357.2</v>
      </c>
      <c r="P4" s="50">
        <v>434</v>
      </c>
      <c r="Q4" s="76">
        <v>434.28571428571399</v>
      </c>
      <c r="R4" s="35">
        <f>(Q4-E4)/E4*100</f>
        <v>33.626373626373535</v>
      </c>
      <c r="S4" s="35">
        <f>(Q4-P4)/P4*100</f>
        <v>6.5832784726726587E-2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2">
        <v>30.41666666666665</v>
      </c>
      <c r="E5" s="2">
        <v>29.375</v>
      </c>
      <c r="F5" s="2">
        <v>30</v>
      </c>
      <c r="G5" s="2">
        <v>30</v>
      </c>
      <c r="H5" s="2">
        <v>37</v>
      </c>
      <c r="I5" s="2">
        <v>30</v>
      </c>
      <c r="J5" s="2">
        <v>32.5</v>
      </c>
      <c r="K5" s="2">
        <v>30</v>
      </c>
      <c r="L5" s="2">
        <v>40.5694361300176</v>
      </c>
      <c r="M5" s="2">
        <v>37.0833333333333</v>
      </c>
      <c r="N5" s="2">
        <v>40.56</v>
      </c>
      <c r="O5" s="3">
        <v>47.8</v>
      </c>
      <c r="P5" s="50">
        <v>48.035714285714199</v>
      </c>
      <c r="Q5" s="76">
        <v>48.233333333333299</v>
      </c>
      <c r="R5" s="35">
        <f t="shared" ref="R5:R28" si="0">(Q5-E5)/E5*100</f>
        <v>64.198581560283571</v>
      </c>
      <c r="S5" s="35">
        <f t="shared" ref="S5:S28" si="1">(Q5-P5)/P5*100</f>
        <v>0.41140024783158302</v>
      </c>
    </row>
    <row r="6" spans="1:19" ht="15" customHeight="1" x14ac:dyDescent="0.25">
      <c r="A6" s="1" t="s">
        <v>30</v>
      </c>
      <c r="B6" s="42" t="s">
        <v>3</v>
      </c>
      <c r="C6" s="2">
        <v>230</v>
      </c>
      <c r="D6" s="2">
        <v>196.43</v>
      </c>
      <c r="E6" s="2">
        <v>172.41</v>
      </c>
      <c r="F6" s="2">
        <v>819.25</v>
      </c>
      <c r="G6" s="2">
        <v>229.63</v>
      </c>
      <c r="H6" s="2">
        <v>239.285</v>
      </c>
      <c r="I6" s="2">
        <v>264.245</v>
      </c>
      <c r="J6" s="2">
        <v>259.61500000000001</v>
      </c>
      <c r="K6" s="4">
        <v>270.08926000000002</v>
      </c>
      <c r="L6" s="2">
        <v>286.70080334185002</v>
      </c>
      <c r="M6" s="2">
        <v>317.70999999999998</v>
      </c>
      <c r="N6" s="2">
        <v>339.13</v>
      </c>
      <c r="O6" s="3">
        <v>215.47</v>
      </c>
      <c r="P6" s="50">
        <v>220.58499999999901</v>
      </c>
      <c r="Q6" s="76">
        <v>295.57642357642351</v>
      </c>
      <c r="R6" s="35">
        <f t="shared" si="0"/>
        <v>71.43809731246651</v>
      </c>
      <c r="S6" s="35">
        <f t="shared" si="1"/>
        <v>33.996610638268614</v>
      </c>
    </row>
    <row r="7" spans="1:19" ht="15" customHeight="1" x14ac:dyDescent="0.25">
      <c r="A7" s="1" t="s">
        <v>29</v>
      </c>
      <c r="B7" s="42" t="s">
        <v>3</v>
      </c>
      <c r="C7" s="2">
        <v>226.27249999999952</v>
      </c>
      <c r="D7" s="2">
        <v>180.31666666666649</v>
      </c>
      <c r="E7" s="2">
        <v>183.31324999999998</v>
      </c>
      <c r="F7" s="2">
        <v>258.23</v>
      </c>
      <c r="G7" s="2">
        <v>189.43666666666601</v>
      </c>
      <c r="H7" s="2">
        <v>225</v>
      </c>
      <c r="I7" s="2">
        <v>239.9338888888885</v>
      </c>
      <c r="J7" s="2">
        <v>235.22374999999948</v>
      </c>
      <c r="K7" s="2">
        <v>203.00738095238052</v>
      </c>
      <c r="L7" s="2">
        <v>212.68150867643951</v>
      </c>
      <c r="M7" s="2">
        <v>226.99499999999949</v>
      </c>
      <c r="N7" s="2">
        <v>260.68</v>
      </c>
      <c r="O7" s="3">
        <v>213.68124999999998</v>
      </c>
      <c r="P7" s="50">
        <v>219.092678571428</v>
      </c>
      <c r="Q7" s="76">
        <v>240.43590600885656</v>
      </c>
      <c r="R7" s="35">
        <f t="shared" si="0"/>
        <v>31.161225939126926</v>
      </c>
      <c r="S7" s="35">
        <f t="shared" si="1"/>
        <v>9.7416433888137917</v>
      </c>
    </row>
    <row r="8" spans="1:19" ht="15" customHeight="1" x14ac:dyDescent="0.25">
      <c r="A8" s="1" t="s">
        <v>12</v>
      </c>
      <c r="B8" s="42" t="s">
        <v>3</v>
      </c>
      <c r="C8" s="2">
        <v>839.77125000000001</v>
      </c>
      <c r="D8" s="2">
        <v>746.21166666666647</v>
      </c>
      <c r="E8" s="2">
        <v>803.19833333333304</v>
      </c>
      <c r="F8" s="2">
        <v>822</v>
      </c>
      <c r="G8" s="2">
        <v>855</v>
      </c>
      <c r="H8" s="2">
        <v>800</v>
      </c>
      <c r="I8" s="2">
        <v>904.32999999999993</v>
      </c>
      <c r="J8" s="2">
        <v>850</v>
      </c>
      <c r="K8" s="2">
        <v>750</v>
      </c>
      <c r="L8" s="2">
        <v>909.79442639231149</v>
      </c>
      <c r="M8" s="2">
        <v>970.83333333333007</v>
      </c>
      <c r="N8" s="2">
        <v>980.83</v>
      </c>
      <c r="O8" s="3">
        <v>995.36500000000001</v>
      </c>
      <c r="P8" s="50">
        <v>993.03599999999506</v>
      </c>
      <c r="Q8" s="76">
        <v>896.11069794162904</v>
      </c>
      <c r="R8" s="35">
        <f t="shared" si="0"/>
        <v>11.567798481690412</v>
      </c>
      <c r="S8" s="35">
        <f t="shared" si="1"/>
        <v>-9.7605023441613898</v>
      </c>
    </row>
    <row r="9" spans="1:19" ht="15" customHeight="1" x14ac:dyDescent="0.25">
      <c r="A9" s="1" t="s">
        <v>11</v>
      </c>
      <c r="B9" s="42" t="s">
        <v>3</v>
      </c>
      <c r="C9" s="2">
        <v>844.82999999999993</v>
      </c>
      <c r="D9" s="2">
        <v>860</v>
      </c>
      <c r="E9" s="2">
        <v>869.55874999999992</v>
      </c>
      <c r="F9" s="2">
        <v>879.11749999999995</v>
      </c>
      <c r="G9" s="2">
        <v>946.02250000000004</v>
      </c>
      <c r="H9" s="2">
        <v>969.69666666666603</v>
      </c>
      <c r="I9" s="2">
        <v>950</v>
      </c>
      <c r="J9" s="2">
        <v>930.24041666666653</v>
      </c>
      <c r="K9" s="2">
        <v>971.42857142857099</v>
      </c>
      <c r="L9" s="2">
        <v>971</v>
      </c>
      <c r="M9" s="2">
        <v>900.21</v>
      </c>
      <c r="N9" s="2">
        <v>911.57950000000005</v>
      </c>
      <c r="O9" s="3">
        <v>920.19</v>
      </c>
      <c r="P9" s="50">
        <v>1191.6666666666652</v>
      </c>
      <c r="Q9" s="76">
        <v>984.09216298105218</v>
      </c>
      <c r="R9" s="35">
        <f t="shared" si="0"/>
        <v>13.1714404554094</v>
      </c>
      <c r="S9" s="35">
        <f t="shared" si="1"/>
        <v>-17.418839470121387</v>
      </c>
    </row>
    <row r="10" spans="1:19" ht="15" customHeight="1" x14ac:dyDescent="0.25">
      <c r="A10" s="1" t="s">
        <v>10</v>
      </c>
      <c r="B10" s="42" t="s">
        <v>9</v>
      </c>
      <c r="C10" s="2">
        <v>144.16666666666652</v>
      </c>
      <c r="D10" s="2">
        <v>205</v>
      </c>
      <c r="E10" s="2">
        <v>173.333333333333</v>
      </c>
      <c r="F10" s="2">
        <v>173.09299999999999</v>
      </c>
      <c r="G10" s="2">
        <v>250</v>
      </c>
      <c r="H10" s="2">
        <v>268</v>
      </c>
      <c r="I10" s="2">
        <v>270.08999999999997</v>
      </c>
      <c r="J10" s="2">
        <v>272.18</v>
      </c>
      <c r="K10" s="2">
        <v>278.67</v>
      </c>
      <c r="L10" s="2">
        <v>280</v>
      </c>
      <c r="M10" s="2">
        <v>281.33</v>
      </c>
      <c r="N10" s="2">
        <v>284</v>
      </c>
      <c r="O10" s="2">
        <v>283.99</v>
      </c>
      <c r="P10" s="50">
        <v>278.33333333333297</v>
      </c>
      <c r="Q10" s="76">
        <v>280.83333333333331</v>
      </c>
      <c r="R10" s="35">
        <f t="shared" si="0"/>
        <v>62.019230769231072</v>
      </c>
      <c r="S10" s="35">
        <f t="shared" si="1"/>
        <v>0.89820359281449491</v>
      </c>
    </row>
    <row r="11" spans="1:19" ht="15" customHeight="1" x14ac:dyDescent="0.25">
      <c r="A11" s="1" t="s">
        <v>8</v>
      </c>
      <c r="B11" s="42" t="s">
        <v>9</v>
      </c>
      <c r="C11" s="2">
        <v>144.99999999999949</v>
      </c>
      <c r="D11" s="2">
        <v>146.99999999999901</v>
      </c>
      <c r="E11" s="2">
        <v>166</v>
      </c>
      <c r="F11" s="2">
        <v>187</v>
      </c>
      <c r="G11" s="2">
        <v>199.3</v>
      </c>
      <c r="H11" s="2">
        <v>206.166666666666</v>
      </c>
      <c r="I11" s="2">
        <v>226.36666666666599</v>
      </c>
      <c r="J11" s="2">
        <v>266.666666666666</v>
      </c>
      <c r="K11" s="2">
        <v>250</v>
      </c>
      <c r="L11" s="2">
        <v>258.12441935279298</v>
      </c>
      <c r="M11" s="2">
        <v>266.24883870558602</v>
      </c>
      <c r="N11" s="2">
        <v>274.37325805837901</v>
      </c>
      <c r="O11" s="2">
        <v>282.49767741117199</v>
      </c>
      <c r="P11" s="50">
        <v>261.66666666666703</v>
      </c>
      <c r="Q11" s="76">
        <v>268.461538461538</v>
      </c>
      <c r="R11" s="35">
        <f t="shared" si="0"/>
        <v>61.723818350324102</v>
      </c>
      <c r="S11" s="35">
        <f t="shared" si="1"/>
        <v>2.5967662910334885</v>
      </c>
    </row>
    <row r="12" spans="1:19" ht="15" customHeight="1" x14ac:dyDescent="0.25">
      <c r="A12" s="1" t="s">
        <v>7</v>
      </c>
      <c r="B12" s="42" t="s">
        <v>3</v>
      </c>
      <c r="C12" s="2">
        <v>138.33000000000001</v>
      </c>
      <c r="D12" s="2">
        <v>143.45249999999999</v>
      </c>
      <c r="E12" s="2">
        <v>155.63583333333301</v>
      </c>
      <c r="F12" s="2">
        <v>156.35833333332999</v>
      </c>
      <c r="G12" s="2">
        <v>203</v>
      </c>
      <c r="H12" s="2">
        <v>223.08</v>
      </c>
      <c r="I12" s="2">
        <v>207.14499999999899</v>
      </c>
      <c r="J12" s="2">
        <v>274.98250000000002</v>
      </c>
      <c r="K12" s="4">
        <v>223.52616</v>
      </c>
      <c r="L12" s="2">
        <v>262.57249999999999</v>
      </c>
      <c r="M12" s="2">
        <v>280</v>
      </c>
      <c r="N12" s="2">
        <v>282.8</v>
      </c>
      <c r="O12" s="2">
        <v>285.60000000000002</v>
      </c>
      <c r="P12" s="50">
        <v>274.32375000000002</v>
      </c>
      <c r="Q12" s="76">
        <v>284.70169677066229</v>
      </c>
      <c r="R12" s="35">
        <f t="shared" si="0"/>
        <v>82.928115378739605</v>
      </c>
      <c r="S12" s="35">
        <f t="shared" si="1"/>
        <v>3.7831018169816781</v>
      </c>
    </row>
    <row r="13" spans="1:19" ht="15" customHeight="1" x14ac:dyDescent="0.25">
      <c r="A13" s="1" t="s">
        <v>14</v>
      </c>
      <c r="B13" s="42" t="s">
        <v>3</v>
      </c>
      <c r="C13" s="2">
        <v>245</v>
      </c>
      <c r="D13" s="2">
        <v>248.5</v>
      </c>
      <c r="E13" s="2">
        <v>252</v>
      </c>
      <c r="F13" s="2">
        <v>255.5</v>
      </c>
      <c r="G13" s="2">
        <v>259</v>
      </c>
      <c r="H13" s="2">
        <v>262.5</v>
      </c>
      <c r="I13" s="2">
        <v>266</v>
      </c>
      <c r="J13" s="2">
        <v>250</v>
      </c>
      <c r="K13" s="4">
        <v>251.06</v>
      </c>
      <c r="L13" s="2">
        <v>252.12</v>
      </c>
      <c r="M13" s="4">
        <v>253.18</v>
      </c>
      <c r="N13" s="2">
        <v>254.24</v>
      </c>
      <c r="O13" s="4">
        <v>255.3</v>
      </c>
      <c r="P13" s="50">
        <v>280.55500000000001</v>
      </c>
      <c r="Q13" s="76">
        <v>300</v>
      </c>
      <c r="R13" s="35">
        <f t="shared" si="0"/>
        <v>19.047619047619047</v>
      </c>
      <c r="S13" s="35">
        <f t="shared" si="1"/>
        <v>6.9309048136728961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2">
        <v>5000</v>
      </c>
      <c r="E14" s="2">
        <v>475</v>
      </c>
      <c r="F14" s="2">
        <v>476.11</v>
      </c>
      <c r="G14" s="2">
        <v>477.22</v>
      </c>
      <c r="H14" s="2">
        <v>478.33</v>
      </c>
      <c r="I14" s="2">
        <v>479.44</v>
      </c>
      <c r="J14" s="2">
        <v>480.55</v>
      </c>
      <c r="K14" s="2">
        <v>450</v>
      </c>
      <c r="L14" s="2">
        <v>453.8</v>
      </c>
      <c r="M14" s="2">
        <v>457.6</v>
      </c>
      <c r="N14" s="2">
        <v>461.4</v>
      </c>
      <c r="O14" s="3">
        <v>481.17500000000001</v>
      </c>
      <c r="P14" s="50">
        <v>575</v>
      </c>
      <c r="Q14" s="76">
        <v>470</v>
      </c>
      <c r="R14" s="35">
        <f t="shared" si="0"/>
        <v>-1.0526315789473684</v>
      </c>
      <c r="S14" s="35">
        <f t="shared" si="1"/>
        <v>-18.260869565217391</v>
      </c>
    </row>
    <row r="15" spans="1:19" ht="15" customHeight="1" x14ac:dyDescent="0.25">
      <c r="A15" s="1" t="s">
        <v>24</v>
      </c>
      <c r="B15" s="42" t="s">
        <v>16</v>
      </c>
      <c r="C15" s="2">
        <v>120.5</v>
      </c>
      <c r="D15" s="2">
        <v>120</v>
      </c>
      <c r="E15" s="2">
        <v>130</v>
      </c>
      <c r="F15" s="2">
        <v>125</v>
      </c>
      <c r="G15" s="2">
        <v>135</v>
      </c>
      <c r="H15" s="4">
        <v>120.24</v>
      </c>
      <c r="I15" s="2">
        <v>120</v>
      </c>
      <c r="J15" s="4">
        <v>125.25</v>
      </c>
      <c r="K15" s="2">
        <v>130.5</v>
      </c>
      <c r="L15" s="2">
        <v>135.87114305558401</v>
      </c>
      <c r="M15" s="2">
        <v>130</v>
      </c>
      <c r="N15" s="4">
        <v>135.32</v>
      </c>
      <c r="O15" s="3">
        <v>136.82</v>
      </c>
      <c r="P15" s="51">
        <v>145.33000000000001</v>
      </c>
      <c r="Q15" s="76">
        <v>140</v>
      </c>
      <c r="R15" s="35">
        <f t="shared" si="0"/>
        <v>7.6923076923076925</v>
      </c>
      <c r="S15" s="35">
        <f t="shared" si="1"/>
        <v>-3.6675153099841826</v>
      </c>
    </row>
    <row r="16" spans="1:19" ht="15" customHeight="1" x14ac:dyDescent="0.25">
      <c r="A16" s="1" t="s">
        <v>23</v>
      </c>
      <c r="B16" s="42" t="s">
        <v>16</v>
      </c>
      <c r="C16" s="2">
        <v>142.5</v>
      </c>
      <c r="D16" s="2">
        <v>141.24999999999901</v>
      </c>
      <c r="E16" s="2">
        <v>139</v>
      </c>
      <c r="F16" s="2">
        <v>136.333333333333</v>
      </c>
      <c r="G16" s="2">
        <v>136</v>
      </c>
      <c r="H16" s="2">
        <v>145</v>
      </c>
      <c r="I16" s="2">
        <v>135</v>
      </c>
      <c r="J16" s="2">
        <v>142.5</v>
      </c>
      <c r="K16" s="2">
        <v>139.5</v>
      </c>
      <c r="L16" s="2">
        <v>141.284606746555</v>
      </c>
      <c r="M16" s="2">
        <v>149.16666666666652</v>
      </c>
      <c r="N16" s="2">
        <v>149</v>
      </c>
      <c r="O16" s="3">
        <v>149.32</v>
      </c>
      <c r="P16" s="50">
        <v>148.75</v>
      </c>
      <c r="Q16" s="76">
        <v>151.42857142857142</v>
      </c>
      <c r="R16" s="35">
        <f t="shared" si="0"/>
        <v>8.9414182939362714</v>
      </c>
      <c r="S16" s="35">
        <f t="shared" si="1"/>
        <v>1.800720288115238</v>
      </c>
    </row>
    <row r="17" spans="1:19" ht="15" customHeight="1" x14ac:dyDescent="0.25">
      <c r="A17" s="1" t="s">
        <v>15</v>
      </c>
      <c r="B17" s="42" t="s">
        <v>3</v>
      </c>
      <c r="C17" s="2">
        <v>1151.2</v>
      </c>
      <c r="D17" s="2">
        <v>1100</v>
      </c>
      <c r="E17" s="2">
        <v>1250</v>
      </c>
      <c r="F17" s="2">
        <v>1250.9010000000001</v>
      </c>
      <c r="G17" s="2">
        <v>1210</v>
      </c>
      <c r="H17" s="2">
        <v>1252.703</v>
      </c>
      <c r="I17" s="2">
        <v>1253</v>
      </c>
      <c r="J17" s="2">
        <v>1254.5050000000001</v>
      </c>
      <c r="K17" s="2">
        <v>1120</v>
      </c>
      <c r="L17" s="2">
        <v>1256.307</v>
      </c>
      <c r="M17" s="2">
        <v>1257.2080000000001</v>
      </c>
      <c r="N17" s="2">
        <v>1258.1089999999999</v>
      </c>
      <c r="O17" s="3">
        <v>1156.7649999999999</v>
      </c>
      <c r="P17" s="50">
        <v>1350</v>
      </c>
      <c r="Q17" s="76">
        <v>1566.6666666666699</v>
      </c>
      <c r="R17" s="35">
        <f t="shared" si="0"/>
        <v>25.333333333333595</v>
      </c>
      <c r="S17" s="35">
        <f t="shared" si="1"/>
        <v>16.049382716049625</v>
      </c>
    </row>
    <row r="18" spans="1:19" ht="15" customHeight="1" x14ac:dyDescent="0.25">
      <c r="A18" s="1" t="s">
        <v>27</v>
      </c>
      <c r="B18" s="42" t="s">
        <v>3</v>
      </c>
      <c r="C18" s="2">
        <v>138.33150000000001</v>
      </c>
      <c r="D18" s="2">
        <v>136.26833333333298</v>
      </c>
      <c r="E18" s="2">
        <v>148.29174999999998</v>
      </c>
      <c r="F18" s="2">
        <v>341.23333333333301</v>
      </c>
      <c r="G18" s="2">
        <v>175.45499999999899</v>
      </c>
      <c r="H18" s="2">
        <v>153.41</v>
      </c>
      <c r="I18" s="2">
        <v>167.50200000000001</v>
      </c>
      <c r="J18" s="2">
        <v>121.17033333333251</v>
      </c>
      <c r="K18" s="2">
        <v>158.88999999999999</v>
      </c>
      <c r="L18" s="2">
        <v>139.328899086728</v>
      </c>
      <c r="M18" s="2">
        <v>238.57</v>
      </c>
      <c r="N18" s="2">
        <v>245.66</v>
      </c>
      <c r="O18" s="3">
        <v>176.57750000000001</v>
      </c>
      <c r="P18" s="50">
        <v>216.6001785714285</v>
      </c>
      <c r="Q18" s="76">
        <v>239.901875901876</v>
      </c>
      <c r="R18" s="35">
        <f t="shared" si="0"/>
        <v>61.776953810226146</v>
      </c>
      <c r="S18" s="35">
        <f t="shared" si="1"/>
        <v>10.757930803257979</v>
      </c>
    </row>
    <row r="19" spans="1:19" ht="15" customHeight="1" x14ac:dyDescent="0.25">
      <c r="A19" s="1" t="s">
        <v>28</v>
      </c>
      <c r="B19" s="42" t="s">
        <v>3</v>
      </c>
      <c r="C19" s="2">
        <v>154.08375000000001</v>
      </c>
      <c r="D19" s="2">
        <v>139.98799999999949</v>
      </c>
      <c r="E19" s="2">
        <v>168.215</v>
      </c>
      <c r="F19" s="2">
        <v>370.84125</v>
      </c>
      <c r="G19" s="2">
        <v>202.95499999999899</v>
      </c>
      <c r="H19" s="2">
        <v>141.856666666666</v>
      </c>
      <c r="I19" s="2">
        <v>156.00833333333298</v>
      </c>
      <c r="J19" s="2">
        <v>134.7225</v>
      </c>
      <c r="K19" s="2" t="s">
        <v>36</v>
      </c>
      <c r="L19" s="2">
        <v>185.68308647083302</v>
      </c>
      <c r="M19" s="2">
        <v>244.91250000000002</v>
      </c>
      <c r="N19" s="2">
        <v>250.45</v>
      </c>
      <c r="O19" s="3">
        <v>214.70375000000001</v>
      </c>
      <c r="P19" s="50">
        <v>206.70599999999999</v>
      </c>
      <c r="Q19" s="76">
        <v>266.73848751570551</v>
      </c>
      <c r="R19" s="35">
        <f t="shared" si="0"/>
        <v>58.569977419198949</v>
      </c>
      <c r="S19" s="35">
        <f t="shared" si="1"/>
        <v>29.042450396072457</v>
      </c>
    </row>
    <row r="20" spans="1:19" ht="15" customHeight="1" x14ac:dyDescent="0.25">
      <c r="A20" s="1" t="s">
        <v>19</v>
      </c>
      <c r="B20" s="42" t="s">
        <v>3</v>
      </c>
      <c r="C20" s="2">
        <v>701.8175</v>
      </c>
      <c r="D20" s="2">
        <v>787.5</v>
      </c>
      <c r="E20" s="2">
        <v>713.77375000000006</v>
      </c>
      <c r="F20" s="2">
        <v>715</v>
      </c>
      <c r="G20" s="2">
        <v>850.96666666666601</v>
      </c>
      <c r="H20" s="2">
        <v>809.5</v>
      </c>
      <c r="I20" s="2">
        <v>887.8</v>
      </c>
      <c r="J20" s="2">
        <v>860.14750000000004</v>
      </c>
      <c r="K20" s="2">
        <v>876.875</v>
      </c>
      <c r="L20" s="2">
        <v>843.31209833629646</v>
      </c>
      <c r="M20" s="2">
        <v>910.83333333333303</v>
      </c>
      <c r="N20" s="2">
        <v>925.32</v>
      </c>
      <c r="O20" s="3">
        <v>929.15499999999997</v>
      </c>
      <c r="P20" s="50">
        <v>850.08875</v>
      </c>
      <c r="Q20" s="76">
        <v>882.08333333333303</v>
      </c>
      <c r="R20" s="35">
        <f t="shared" si="0"/>
        <v>23.580242805697598</v>
      </c>
      <c r="S20" s="35">
        <f t="shared" si="1"/>
        <v>3.7636756554339796</v>
      </c>
    </row>
    <row r="21" spans="1:19" ht="15" customHeight="1" x14ac:dyDescent="0.25">
      <c r="A21" s="1" t="s">
        <v>20</v>
      </c>
      <c r="B21" s="42" t="s">
        <v>3</v>
      </c>
      <c r="C21" s="2">
        <v>1339.20966666666</v>
      </c>
      <c r="D21" s="2">
        <v>1525</v>
      </c>
      <c r="E21" s="2">
        <v>1507.60725</v>
      </c>
      <c r="F21" s="2">
        <v>1832.337916666665</v>
      </c>
      <c r="G21" s="2">
        <v>1908.6399999999901</v>
      </c>
      <c r="H21" s="2">
        <v>1340.91</v>
      </c>
      <c r="I21" s="2">
        <v>1418.6883333333301</v>
      </c>
      <c r="J21" s="2">
        <v>1844.01</v>
      </c>
      <c r="K21" s="2">
        <v>1656.4549999999899</v>
      </c>
      <c r="L21" s="2">
        <v>1478.5989811590298</v>
      </c>
      <c r="M21" s="2">
        <v>1199.480535714285</v>
      </c>
      <c r="N21" s="2">
        <v>1416.3434999999999</v>
      </c>
      <c r="O21" s="3">
        <v>1915.27</v>
      </c>
      <c r="P21" s="50">
        <v>2169.05375</v>
      </c>
      <c r="Q21" s="76">
        <v>2238.31205421818</v>
      </c>
      <c r="R21" s="35">
        <f t="shared" si="0"/>
        <v>48.467848918753873</v>
      </c>
      <c r="S21" s="35">
        <f t="shared" si="1"/>
        <v>3.1930192701854438</v>
      </c>
    </row>
    <row r="22" spans="1:19" ht="15" customHeight="1" x14ac:dyDescent="0.25">
      <c r="A22" s="1" t="s">
        <v>31</v>
      </c>
      <c r="B22" s="42" t="s">
        <v>3</v>
      </c>
      <c r="C22" s="2">
        <v>171.44916666666649</v>
      </c>
      <c r="D22" s="2">
        <v>195.83285714285699</v>
      </c>
      <c r="E22" s="2">
        <v>110.4766666666665</v>
      </c>
      <c r="F22" s="2">
        <v>247.618333333333</v>
      </c>
      <c r="G22" s="2">
        <v>141.666666666666</v>
      </c>
      <c r="H22" s="2">
        <v>213.333333333333</v>
      </c>
      <c r="I22" s="2">
        <v>122.502222222222</v>
      </c>
      <c r="J22" s="2">
        <v>157.08850000000001</v>
      </c>
      <c r="K22" s="2">
        <v>190.22</v>
      </c>
      <c r="L22" s="2">
        <v>191.52291333333301</v>
      </c>
      <c r="M22" s="2">
        <v>223.125</v>
      </c>
      <c r="N22" s="2">
        <v>230.63</v>
      </c>
      <c r="O22" s="3">
        <v>241.11333333333334</v>
      </c>
      <c r="P22" s="50">
        <v>181.084249999999</v>
      </c>
      <c r="Q22" s="76">
        <v>167.82443746729464</v>
      </c>
      <c r="R22" s="35">
        <f t="shared" si="0"/>
        <v>51.90939637386014</v>
      </c>
      <c r="S22" s="35">
        <f t="shared" si="1"/>
        <v>-7.3224548974880106</v>
      </c>
    </row>
    <row r="23" spans="1:19" ht="15" customHeight="1" x14ac:dyDescent="0.25">
      <c r="A23" s="1" t="s">
        <v>4</v>
      </c>
      <c r="B23" s="42" t="s">
        <v>3</v>
      </c>
      <c r="C23" s="2">
        <v>166.1825</v>
      </c>
      <c r="D23" s="2">
        <v>185.1936666666665</v>
      </c>
      <c r="E23" s="2">
        <v>214.7825</v>
      </c>
      <c r="F23" s="2">
        <v>471.2491666666665</v>
      </c>
      <c r="G23" s="2">
        <v>262.5</v>
      </c>
      <c r="H23" s="2">
        <v>267.85500000000002</v>
      </c>
      <c r="I23" s="2">
        <v>266.40750000000003</v>
      </c>
      <c r="J23" s="2">
        <v>283.36500000000001</v>
      </c>
      <c r="K23" s="2">
        <v>246.50666666666601</v>
      </c>
      <c r="L23" s="2">
        <v>338.313264969795</v>
      </c>
      <c r="M23" s="2">
        <v>346.9612499999995</v>
      </c>
      <c r="N23" s="2">
        <v>350.12</v>
      </c>
      <c r="O23" s="3">
        <v>303.59833333333336</v>
      </c>
      <c r="P23" s="50">
        <v>317.02958333333299</v>
      </c>
      <c r="Q23" s="76">
        <v>327.88602806751629</v>
      </c>
      <c r="R23" s="35">
        <f t="shared" si="0"/>
        <v>52.659564008946859</v>
      </c>
      <c r="S23" s="35">
        <f t="shared" si="1"/>
        <v>3.4244263958069037</v>
      </c>
    </row>
    <row r="24" spans="1:19" ht="15" customHeight="1" x14ac:dyDescent="0.25">
      <c r="A24" s="1" t="s">
        <v>5</v>
      </c>
      <c r="B24" s="42" t="s">
        <v>3</v>
      </c>
      <c r="C24" s="2">
        <v>137.49</v>
      </c>
      <c r="D24" s="2">
        <v>146.69083333333299</v>
      </c>
      <c r="E24" s="2">
        <v>164.24299999999948</v>
      </c>
      <c r="F24" s="2">
        <v>332.15374999999904</v>
      </c>
      <c r="G24" s="2">
        <v>167.1875</v>
      </c>
      <c r="H24" s="2">
        <v>233.49749999999901</v>
      </c>
      <c r="I24" s="2">
        <v>225.74625</v>
      </c>
      <c r="J24" s="2">
        <v>245.54750000000001</v>
      </c>
      <c r="K24" s="2">
        <v>211.54000000000002</v>
      </c>
      <c r="L24" s="2">
        <v>241.16450399002849</v>
      </c>
      <c r="M24" s="2">
        <v>219.5916666666665</v>
      </c>
      <c r="N24" s="2">
        <v>260.72249999999997</v>
      </c>
      <c r="O24" s="3">
        <v>275.56666666666666</v>
      </c>
      <c r="P24" s="50">
        <v>256.50464285714253</v>
      </c>
      <c r="Q24" s="76">
        <v>270.83937693851487</v>
      </c>
      <c r="R24" s="35">
        <f t="shared" si="0"/>
        <v>64.901625602622786</v>
      </c>
      <c r="S24" s="35">
        <f t="shared" si="1"/>
        <v>5.5884891289690692</v>
      </c>
    </row>
    <row r="25" spans="1:19" ht="15" customHeight="1" x14ac:dyDescent="0.25">
      <c r="A25" s="1" t="s">
        <v>6</v>
      </c>
      <c r="B25" s="42" t="s">
        <v>3</v>
      </c>
      <c r="C25" s="2">
        <v>174.4375</v>
      </c>
      <c r="D25" s="2">
        <v>173.87999999999948</v>
      </c>
      <c r="E25" s="2">
        <v>177.2766666666665</v>
      </c>
      <c r="F25" s="2">
        <v>510.55875000000003</v>
      </c>
      <c r="G25" s="2">
        <v>175</v>
      </c>
      <c r="H25" s="2">
        <v>296.3</v>
      </c>
      <c r="I25" s="2">
        <v>234.97499999999999</v>
      </c>
      <c r="J25" s="2">
        <v>303.57</v>
      </c>
      <c r="K25" s="2">
        <v>310.33999999999997</v>
      </c>
      <c r="L25" s="2">
        <v>278.8880491249995</v>
      </c>
      <c r="M25" s="2">
        <v>303.1749999999995</v>
      </c>
      <c r="N25" s="2">
        <v>392.86</v>
      </c>
      <c r="O25" s="3">
        <v>246.92000000000002</v>
      </c>
      <c r="P25" s="50">
        <v>315.26916666666648</v>
      </c>
      <c r="Q25" s="76">
        <v>319.5402298850575</v>
      </c>
      <c r="R25" s="35">
        <f t="shared" si="0"/>
        <v>80.249457468584581</v>
      </c>
      <c r="S25" s="35">
        <f t="shared" si="1"/>
        <v>1.3547354673306218</v>
      </c>
    </row>
    <row r="26" spans="1:19" ht="15" customHeight="1" x14ac:dyDescent="0.25">
      <c r="A26" s="1" t="s">
        <v>2</v>
      </c>
      <c r="B26" s="42" t="s">
        <v>3</v>
      </c>
      <c r="C26" s="2">
        <v>211.178333333333</v>
      </c>
      <c r="D26" s="2">
        <v>232.7949999999995</v>
      </c>
      <c r="E26" s="2">
        <v>267.56303571428555</v>
      </c>
      <c r="F26" s="2">
        <v>385.53</v>
      </c>
      <c r="G26" s="2">
        <v>325</v>
      </c>
      <c r="H26" s="2">
        <v>331.84500000000003</v>
      </c>
      <c r="I26" s="2">
        <v>316.71274999999946</v>
      </c>
      <c r="J26" s="2">
        <v>347.02250000000004</v>
      </c>
      <c r="K26" s="2">
        <v>261.31517857142853</v>
      </c>
      <c r="L26" s="2">
        <v>364.5380597473</v>
      </c>
      <c r="M26" s="2">
        <v>404.81099999999947</v>
      </c>
      <c r="N26" s="2">
        <v>421</v>
      </c>
      <c r="O26" s="2">
        <v>421.81</v>
      </c>
      <c r="P26" s="50">
        <v>346.91446428571396</v>
      </c>
      <c r="Q26" s="76">
        <v>394.42779785361842</v>
      </c>
      <c r="R26" s="35">
        <f t="shared" si="0"/>
        <v>47.414906098914237</v>
      </c>
      <c r="S26" s="35">
        <f t="shared" si="1"/>
        <v>13.695979401070209</v>
      </c>
    </row>
    <row r="27" spans="1:19" ht="15" customHeight="1" x14ac:dyDescent="0.25">
      <c r="A27" s="1" t="s">
        <v>25</v>
      </c>
      <c r="B27" s="42" t="s">
        <v>3</v>
      </c>
      <c r="C27" s="2">
        <v>178.08625000000001</v>
      </c>
      <c r="D27" s="2">
        <v>213.6875</v>
      </c>
      <c r="E27" s="2">
        <v>140.5389999999995</v>
      </c>
      <c r="F27" s="2">
        <v>281.63625000000002</v>
      </c>
      <c r="G27" s="2">
        <v>1250</v>
      </c>
      <c r="H27" s="2">
        <v>258.01</v>
      </c>
      <c r="I27" s="2">
        <v>238.886666666666</v>
      </c>
      <c r="J27" s="2">
        <v>195.67124999999999</v>
      </c>
      <c r="K27" s="2">
        <v>155.404</v>
      </c>
      <c r="L27" s="2">
        <v>185.16834230912701</v>
      </c>
      <c r="M27" s="2">
        <v>122.39500000000001</v>
      </c>
      <c r="N27" s="2">
        <v>228.96499999999997</v>
      </c>
      <c r="O27" s="3">
        <v>160.58500000000001</v>
      </c>
      <c r="P27" s="50">
        <v>197.148</v>
      </c>
      <c r="Q27" s="76">
        <v>145.09157509157507</v>
      </c>
      <c r="R27" s="35">
        <f t="shared" si="0"/>
        <v>3.2393677851525755</v>
      </c>
      <c r="S27" s="35">
        <f t="shared" si="1"/>
        <v>-26.404744105151934</v>
      </c>
    </row>
    <row r="28" spans="1:19" ht="15" customHeight="1" x14ac:dyDescent="0.25">
      <c r="A28" s="1" t="s">
        <v>26</v>
      </c>
      <c r="B28" s="42" t="s">
        <v>3</v>
      </c>
      <c r="C28" s="2">
        <v>135.4354166666665</v>
      </c>
      <c r="D28" s="2">
        <v>151.60249999999999</v>
      </c>
      <c r="E28" s="2">
        <v>121.32583333333301</v>
      </c>
      <c r="F28" s="2">
        <v>152.51625000000001</v>
      </c>
      <c r="G28" s="2">
        <v>176.01333333333301</v>
      </c>
      <c r="H28" s="2">
        <v>106.333333333333</v>
      </c>
      <c r="I28" s="2">
        <v>148.90958333333299</v>
      </c>
      <c r="J28" s="2">
        <v>126.35249999999999</v>
      </c>
      <c r="K28" s="2">
        <v>139.988611111111</v>
      </c>
      <c r="L28" s="2">
        <v>142.6967876682545</v>
      </c>
      <c r="M28" s="2">
        <v>153.88375000000002</v>
      </c>
      <c r="N28" s="2">
        <v>155.32</v>
      </c>
      <c r="O28" s="3">
        <v>140.95666666666668</v>
      </c>
      <c r="P28" s="50">
        <v>130.463333333333</v>
      </c>
      <c r="Q28" s="76">
        <v>132.43851386708531</v>
      </c>
      <c r="R28" s="35">
        <f t="shared" si="0"/>
        <v>9.1593688074831494</v>
      </c>
      <c r="S28" s="35">
        <f t="shared" si="1"/>
        <v>1.5139736838593063</v>
      </c>
    </row>
    <row r="29" spans="1:19" s="55" customFormat="1" x14ac:dyDescent="0.25">
      <c r="B29" s="56"/>
      <c r="P29" s="57"/>
      <c r="Q29" s="57"/>
      <c r="R29" s="58">
        <f>AVERAGE(R4:R28)</f>
        <v>39.749017510453406</v>
      </c>
      <c r="S29" s="58">
        <f>AVERAGE(S4:S28)</f>
        <v>2.6309728435267927</v>
      </c>
    </row>
  </sheetData>
  <sortState ref="A4:O28">
    <sortCondition ref="A4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G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3" max="15" width="8.57031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247.91666666666652</v>
      </c>
      <c r="D4" s="2">
        <v>351</v>
      </c>
      <c r="E4" s="2">
        <v>300</v>
      </c>
      <c r="F4" s="2">
        <v>303.86904761904702</v>
      </c>
      <c r="G4" s="2">
        <v>332.85714285714198</v>
      </c>
      <c r="H4" s="2">
        <v>277.85714285714249</v>
      </c>
      <c r="I4" s="2">
        <v>300.55555555555497</v>
      </c>
      <c r="J4" s="2">
        <v>345.47619047619003</v>
      </c>
      <c r="K4" s="6">
        <v>301.75</v>
      </c>
      <c r="L4" s="2">
        <v>309.81067210322101</v>
      </c>
      <c r="M4" s="2">
        <v>304.444444444444</v>
      </c>
      <c r="N4" s="2">
        <v>327.5</v>
      </c>
      <c r="O4" s="3">
        <v>326.16000000000003</v>
      </c>
      <c r="P4" s="50">
        <v>379.16666666666652</v>
      </c>
      <c r="Q4" s="76">
        <v>454.23</v>
      </c>
      <c r="R4" s="35">
        <f>(Q4-E4)/E4*100</f>
        <v>51.410000000000011</v>
      </c>
      <c r="S4" s="35">
        <f>(Q4-P4)/P4*100</f>
        <v>19.796923076923129</v>
      </c>
    </row>
    <row r="5" spans="1:19" ht="15" customHeight="1" x14ac:dyDescent="0.25">
      <c r="A5" s="1" t="s">
        <v>17</v>
      </c>
      <c r="B5" s="42" t="s">
        <v>18</v>
      </c>
      <c r="C5" s="2">
        <v>29.5833333333333</v>
      </c>
      <c r="D5" s="2">
        <v>30.5</v>
      </c>
      <c r="E5" s="2">
        <v>30</v>
      </c>
      <c r="F5" s="2">
        <v>36.130952380952351</v>
      </c>
      <c r="G5" s="2">
        <v>34.642857142857096</v>
      </c>
      <c r="H5" s="2">
        <v>34.732142857142847</v>
      </c>
      <c r="I5" s="2">
        <v>35</v>
      </c>
      <c r="J5" s="2">
        <v>36.5625</v>
      </c>
      <c r="K5" s="6">
        <v>30</v>
      </c>
      <c r="L5" s="2">
        <v>36.4699123497671</v>
      </c>
      <c r="M5" s="2">
        <v>37.777777777777999</v>
      </c>
      <c r="N5" s="2">
        <v>39.6875</v>
      </c>
      <c r="O5" s="3">
        <v>38</v>
      </c>
      <c r="P5" s="50">
        <v>39.738095238095198</v>
      </c>
      <c r="Q5" s="76">
        <v>41.785714285714285</v>
      </c>
      <c r="R5" s="35">
        <f t="shared" ref="R5:R28" si="0">(Q5-E5)/E5*100</f>
        <v>39.285714285714285</v>
      </c>
      <c r="S5" s="35">
        <f t="shared" ref="S5:S28" si="1">(Q5-P5)/P5*100</f>
        <v>5.1527860994608581</v>
      </c>
    </row>
    <row r="6" spans="1:19" ht="15" customHeight="1" x14ac:dyDescent="0.25">
      <c r="A6" s="1" t="s">
        <v>30</v>
      </c>
      <c r="B6" s="42" t="s">
        <v>3</v>
      </c>
      <c r="C6" s="2">
        <v>223.9591666666665</v>
      </c>
      <c r="D6" s="2">
        <v>214.285333333333</v>
      </c>
      <c r="E6" s="2">
        <v>186.63249999999999</v>
      </c>
      <c r="F6" s="2">
        <v>233.99607142857099</v>
      </c>
      <c r="G6" s="2">
        <v>248.4771428571425</v>
      </c>
      <c r="H6" s="2">
        <v>241.1466666666665</v>
      </c>
      <c r="I6" s="2">
        <v>286.37</v>
      </c>
      <c r="J6" s="2">
        <v>248.16062499999998</v>
      </c>
      <c r="K6" s="6">
        <v>205.63954545454499</v>
      </c>
      <c r="L6" s="2">
        <v>306.38602043800449</v>
      </c>
      <c r="M6" s="2">
        <v>361.90428571428549</v>
      </c>
      <c r="N6" s="2">
        <v>206.61571428571398</v>
      </c>
      <c r="O6" s="3">
        <v>375.87</v>
      </c>
      <c r="P6" s="50">
        <v>245.12812500000001</v>
      </c>
      <c r="Q6" s="76">
        <v>246.70370982401059</v>
      </c>
      <c r="R6" s="35">
        <f t="shared" si="0"/>
        <v>32.186896614475287</v>
      </c>
      <c r="S6" s="35">
        <f t="shared" si="1"/>
        <v>0.64275970944198102</v>
      </c>
    </row>
    <row r="7" spans="1:19" ht="15" customHeight="1" x14ac:dyDescent="0.25">
      <c r="A7" s="1" t="s">
        <v>29</v>
      </c>
      <c r="B7" s="42" t="s">
        <v>3</v>
      </c>
      <c r="C7" s="2">
        <v>214.94166666666649</v>
      </c>
      <c r="D7" s="2">
        <v>207.541333333333</v>
      </c>
      <c r="E7" s="2">
        <v>145.23666666666651</v>
      </c>
      <c r="F7" s="2">
        <v>234.03928571428548</v>
      </c>
      <c r="G7" s="2">
        <v>235.4292857142855</v>
      </c>
      <c r="H7" s="2">
        <v>241.98732142857099</v>
      </c>
      <c r="I7" s="2">
        <v>295.36444444444396</v>
      </c>
      <c r="J7" s="2">
        <v>266.12107142857099</v>
      </c>
      <c r="K7" s="6">
        <v>304.08949999999999</v>
      </c>
      <c r="L7" s="2">
        <v>285.19212389404998</v>
      </c>
      <c r="M7" s="2">
        <v>309</v>
      </c>
      <c r="N7" s="2">
        <v>316.48062499999901</v>
      </c>
      <c r="O7" s="3">
        <v>359.4</v>
      </c>
      <c r="P7" s="50">
        <v>267.39875000000001</v>
      </c>
      <c r="Q7" s="76">
        <v>271.95488604488287</v>
      </c>
      <c r="R7" s="35">
        <f t="shared" si="0"/>
        <v>87.249468255181085</v>
      </c>
      <c r="S7" s="35">
        <f t="shared" si="1"/>
        <v>1.7038733520193576</v>
      </c>
    </row>
    <row r="8" spans="1:19" ht="15" customHeight="1" x14ac:dyDescent="0.25">
      <c r="A8" s="1" t="s">
        <v>12</v>
      </c>
      <c r="B8" s="42" t="s">
        <v>3</v>
      </c>
      <c r="C8" s="2">
        <v>711.86099999999999</v>
      </c>
      <c r="D8" s="2">
        <v>752.875</v>
      </c>
      <c r="E8" s="2">
        <v>803.03</v>
      </c>
      <c r="F8" s="2">
        <v>768.03</v>
      </c>
      <c r="G8" s="2">
        <v>842.24214285714243</v>
      </c>
      <c r="H8" s="2">
        <v>783.33333333333303</v>
      </c>
      <c r="I8" s="2">
        <v>976.49437499999999</v>
      </c>
      <c r="J8" s="2">
        <v>814.93499999999995</v>
      </c>
      <c r="K8" s="6">
        <v>838.80458333333308</v>
      </c>
      <c r="L8" s="2">
        <v>929.82224498295</v>
      </c>
      <c r="M8" s="2">
        <v>1007.174999999995</v>
      </c>
      <c r="N8" s="2">
        <v>892.9525000000001</v>
      </c>
      <c r="O8" s="3">
        <v>900.08</v>
      </c>
      <c r="P8" s="50">
        <v>961.8691666666665</v>
      </c>
      <c r="Q8" s="76">
        <v>986.86839941820006</v>
      </c>
      <c r="R8" s="35">
        <f t="shared" si="0"/>
        <v>22.893092340037121</v>
      </c>
      <c r="S8" s="35">
        <f t="shared" si="1"/>
        <v>2.5990263143757657</v>
      </c>
    </row>
    <row r="9" spans="1:19" ht="15" customHeight="1" x14ac:dyDescent="0.25">
      <c r="A9" s="1" t="s">
        <v>11</v>
      </c>
      <c r="B9" s="42" t="s">
        <v>3</v>
      </c>
      <c r="C9" s="2">
        <v>838.88833333333298</v>
      </c>
      <c r="D9" s="2">
        <v>1047.5810000000001</v>
      </c>
      <c r="E9" s="2">
        <v>903.03</v>
      </c>
      <c r="F9" s="2">
        <v>1078.5193750000001</v>
      </c>
      <c r="G9" s="2">
        <v>968.89249999999947</v>
      </c>
      <c r="H9" s="2">
        <v>930.52714285714251</v>
      </c>
      <c r="I9" s="2">
        <v>987.5</v>
      </c>
      <c r="J9" s="2">
        <v>1138.4926190476201</v>
      </c>
      <c r="K9" s="6">
        <v>921.9</v>
      </c>
      <c r="L9" s="2">
        <v>1042.1934999999999</v>
      </c>
      <c r="M9" s="2">
        <v>930.30312500000002</v>
      </c>
      <c r="N9" s="2">
        <v>1009.258333333333</v>
      </c>
      <c r="O9" s="3">
        <v>1056.99</v>
      </c>
      <c r="P9" s="50">
        <v>1011.9308333333295</v>
      </c>
      <c r="Q9" s="76">
        <v>1025.2492668621701</v>
      </c>
      <c r="R9" s="35">
        <f t="shared" si="0"/>
        <v>13.534352885526518</v>
      </c>
      <c r="S9" s="35">
        <f t="shared" si="1"/>
        <v>1.3161406975780459</v>
      </c>
    </row>
    <row r="10" spans="1:19" ht="15" customHeight="1" x14ac:dyDescent="0.25">
      <c r="A10" s="1" t="s">
        <v>10</v>
      </c>
      <c r="B10" s="42" t="s">
        <v>9</v>
      </c>
      <c r="C10" s="2">
        <v>245</v>
      </c>
      <c r="D10" s="2">
        <v>225</v>
      </c>
      <c r="E10" s="2">
        <v>241.666666666667</v>
      </c>
      <c r="F10" s="2">
        <v>288</v>
      </c>
      <c r="G10" s="2">
        <v>208.333333333333</v>
      </c>
      <c r="H10" s="2">
        <v>306</v>
      </c>
      <c r="I10" s="2">
        <v>312.5</v>
      </c>
      <c r="J10" s="2">
        <v>250</v>
      </c>
      <c r="K10" s="6">
        <v>279.28571428571399</v>
      </c>
      <c r="L10" s="2">
        <v>330.28714224285699</v>
      </c>
      <c r="M10" s="2">
        <v>370</v>
      </c>
      <c r="N10" s="2">
        <v>323.33333333333297</v>
      </c>
      <c r="O10" s="3">
        <v>346.81</v>
      </c>
      <c r="P10" s="50">
        <v>354.33333333333303</v>
      </c>
      <c r="Q10" s="76">
        <v>350</v>
      </c>
      <c r="R10" s="35">
        <f t="shared" si="0"/>
        <v>44.827586206896356</v>
      </c>
      <c r="S10" s="35">
        <f t="shared" si="1"/>
        <v>-1.2229539040450705</v>
      </c>
    </row>
    <row r="11" spans="1:19" ht="15" customHeight="1" x14ac:dyDescent="0.25">
      <c r="A11" s="1" t="s">
        <v>8</v>
      </c>
      <c r="B11" s="42" t="s">
        <v>9</v>
      </c>
      <c r="C11" s="2">
        <v>224</v>
      </c>
      <c r="D11" s="2">
        <v>230</v>
      </c>
      <c r="E11" s="2">
        <v>243.333333333333</v>
      </c>
      <c r="F11" s="2">
        <v>255.23809523809501</v>
      </c>
      <c r="G11" s="2">
        <v>232.5</v>
      </c>
      <c r="H11" s="2">
        <v>305.83333333333303</v>
      </c>
      <c r="I11" s="2">
        <v>300</v>
      </c>
      <c r="J11" s="2">
        <v>221.666666666667</v>
      </c>
      <c r="K11" s="6">
        <v>250</v>
      </c>
      <c r="L11" s="2">
        <v>215.30967229999999</v>
      </c>
      <c r="M11" s="2">
        <v>342.85714285714249</v>
      </c>
      <c r="N11" s="2">
        <v>345.71420000000001</v>
      </c>
      <c r="O11" s="2">
        <v>340</v>
      </c>
      <c r="P11" s="50">
        <v>345</v>
      </c>
      <c r="Q11" s="76">
        <v>325.38461538461502</v>
      </c>
      <c r="R11" s="35">
        <f t="shared" si="0"/>
        <v>33.719704952581694</v>
      </c>
      <c r="S11" s="35">
        <f t="shared" si="1"/>
        <v>-5.6856187290970963</v>
      </c>
    </row>
    <row r="12" spans="1:19" ht="15" customHeight="1" x14ac:dyDescent="0.25">
      <c r="A12" s="1" t="s">
        <v>7</v>
      </c>
      <c r="B12" s="42" t="s">
        <v>3</v>
      </c>
      <c r="C12" s="2">
        <v>168.32666666666648</v>
      </c>
      <c r="D12" s="2">
        <v>172.732</v>
      </c>
      <c r="E12" s="2">
        <v>200.26499999999999</v>
      </c>
      <c r="F12" s="2">
        <v>262.00303571428549</v>
      </c>
      <c r="G12" s="2">
        <v>250.11125000000001</v>
      </c>
      <c r="H12" s="2">
        <v>297.7589999999995</v>
      </c>
      <c r="I12" s="2">
        <v>273.837142857142</v>
      </c>
      <c r="J12" s="2">
        <v>288.82799999999997</v>
      </c>
      <c r="K12" s="6">
        <v>277.70949999999999</v>
      </c>
      <c r="L12" s="2">
        <v>297.24311666666654</v>
      </c>
      <c r="M12" s="2">
        <v>260.37142857142851</v>
      </c>
      <c r="N12" s="2">
        <v>266.67333333333295</v>
      </c>
      <c r="O12" s="3">
        <v>319.27999999999997</v>
      </c>
      <c r="P12" s="50">
        <v>313.40166666666653</v>
      </c>
      <c r="Q12" s="76">
        <v>328.54675793407199</v>
      </c>
      <c r="R12" s="35">
        <f t="shared" si="0"/>
        <v>64.056004760728044</v>
      </c>
      <c r="S12" s="35">
        <f t="shared" si="1"/>
        <v>4.8324858729975277</v>
      </c>
    </row>
    <row r="13" spans="1:19" ht="15" customHeight="1" x14ac:dyDescent="0.25">
      <c r="A13" s="1" t="s">
        <v>14</v>
      </c>
      <c r="B13" s="42" t="s">
        <v>3</v>
      </c>
      <c r="C13" s="2">
        <v>300</v>
      </c>
      <c r="D13" s="4">
        <v>300.10199999999998</v>
      </c>
      <c r="E13" s="4">
        <v>300.20403468000001</v>
      </c>
      <c r="F13" s="4">
        <v>300.30606935999998</v>
      </c>
      <c r="G13" s="4">
        <v>300.40810404000001</v>
      </c>
      <c r="H13" s="4">
        <v>300.51013871999999</v>
      </c>
      <c r="I13" s="4">
        <v>300.61217340000002</v>
      </c>
      <c r="J13" s="2">
        <v>300</v>
      </c>
      <c r="K13" s="4">
        <v>300.10199999999998</v>
      </c>
      <c r="L13" s="2">
        <v>298.02</v>
      </c>
      <c r="M13" s="4">
        <v>295.93799999999999</v>
      </c>
      <c r="N13" s="2">
        <v>293.85599999999999</v>
      </c>
      <c r="O13" s="3">
        <v>299.8</v>
      </c>
      <c r="P13" s="50">
        <v>305</v>
      </c>
      <c r="Q13" s="76">
        <v>320.45</v>
      </c>
      <c r="R13" s="35">
        <f t="shared" si="0"/>
        <v>6.7440683605671721</v>
      </c>
      <c r="S13" s="35">
        <f t="shared" si="1"/>
        <v>5.0655737704917998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4">
        <v>500.17</v>
      </c>
      <c r="E14" s="2">
        <v>475</v>
      </c>
      <c r="F14" s="4">
        <v>475.16149999999999</v>
      </c>
      <c r="G14" s="4">
        <v>475.32305491</v>
      </c>
      <c r="H14" s="4">
        <v>475.48460982</v>
      </c>
      <c r="I14" s="4">
        <v>475.64616473000001</v>
      </c>
      <c r="J14" s="2">
        <v>400</v>
      </c>
      <c r="K14" s="4">
        <v>400.13600000000002</v>
      </c>
      <c r="L14" s="2">
        <v>403.125421533093</v>
      </c>
      <c r="M14" s="2">
        <v>500</v>
      </c>
      <c r="N14" s="4">
        <v>500.17</v>
      </c>
      <c r="O14" s="3">
        <v>486.66</v>
      </c>
      <c r="P14" s="50">
        <v>501.28333333333302</v>
      </c>
      <c r="Q14" s="76">
        <v>525</v>
      </c>
      <c r="R14" s="35">
        <f t="shared" si="0"/>
        <v>10.526315789473683</v>
      </c>
      <c r="S14" s="35">
        <f t="shared" si="1"/>
        <v>4.7311899458058315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4">
        <v>120.0408</v>
      </c>
      <c r="E15" s="4">
        <v>120.08161387200001</v>
      </c>
      <c r="F15" s="2">
        <v>122</v>
      </c>
      <c r="G15" s="4">
        <v>123.91838612799999</v>
      </c>
      <c r="H15" s="2">
        <v>120</v>
      </c>
      <c r="I15" s="2">
        <v>125</v>
      </c>
      <c r="J15" s="2">
        <v>130</v>
      </c>
      <c r="K15" s="2">
        <v>130</v>
      </c>
      <c r="L15" s="2">
        <v>123.39800113164</v>
      </c>
      <c r="M15" s="2">
        <v>130</v>
      </c>
      <c r="N15" s="2">
        <v>127.5</v>
      </c>
      <c r="O15" s="3">
        <v>128.53</v>
      </c>
      <c r="P15" s="50">
        <v>140</v>
      </c>
      <c r="Q15" s="76">
        <v>140</v>
      </c>
      <c r="R15" s="35">
        <f t="shared" si="0"/>
        <v>16.587373774999254</v>
      </c>
      <c r="S15" s="35">
        <f t="shared" si="1"/>
        <v>0</v>
      </c>
    </row>
    <row r="16" spans="1:19" ht="15" customHeight="1" x14ac:dyDescent="0.25">
      <c r="A16" s="1" t="s">
        <v>23</v>
      </c>
      <c r="B16" s="42" t="s">
        <v>16</v>
      </c>
      <c r="C16" s="2">
        <v>127.5</v>
      </c>
      <c r="D16" s="2">
        <v>134.5</v>
      </c>
      <c r="E16" s="2">
        <v>140</v>
      </c>
      <c r="F16" s="2">
        <v>129.583333333333</v>
      </c>
      <c r="G16" s="2">
        <v>142.142857142857</v>
      </c>
      <c r="H16" s="2">
        <v>142.85714285714249</v>
      </c>
      <c r="I16" s="2">
        <v>140.55555555555549</v>
      </c>
      <c r="J16" s="2">
        <v>136.875</v>
      </c>
      <c r="K16" s="6">
        <v>140</v>
      </c>
      <c r="L16" s="2">
        <v>146.72315434184401</v>
      </c>
      <c r="M16" s="2">
        <v>148.05555555555549</v>
      </c>
      <c r="N16" s="2">
        <v>145.625</v>
      </c>
      <c r="O16" s="3">
        <v>144.28</v>
      </c>
      <c r="P16" s="50">
        <v>150.833333333333</v>
      </c>
      <c r="Q16" s="76">
        <v>158.46153846153845</v>
      </c>
      <c r="R16" s="35">
        <f t="shared" si="0"/>
        <v>13.186813186813181</v>
      </c>
      <c r="S16" s="35">
        <f t="shared" si="1"/>
        <v>5.0573735656610834</v>
      </c>
    </row>
    <row r="17" spans="1:19" ht="15" customHeight="1" x14ac:dyDescent="0.25">
      <c r="A17" s="1" t="s">
        <v>15</v>
      </c>
      <c r="B17" s="42" t="s">
        <v>3</v>
      </c>
      <c r="C17" s="4">
        <v>930.45</v>
      </c>
      <c r="D17" s="4">
        <v>930.76635300000009</v>
      </c>
      <c r="E17" s="4">
        <v>931.0828135600201</v>
      </c>
      <c r="F17" s="4">
        <v>931.3993817166305</v>
      </c>
      <c r="G17" s="4">
        <v>931.71605750641413</v>
      </c>
      <c r="H17" s="4">
        <v>932.03284096596633</v>
      </c>
      <c r="I17" s="4">
        <v>932.34973213189471</v>
      </c>
      <c r="J17" s="4">
        <v>932.66673104081951</v>
      </c>
      <c r="K17" s="5">
        <v>932.98383772937336</v>
      </c>
      <c r="L17" s="2">
        <v>873.03468352838195</v>
      </c>
      <c r="M17" s="2">
        <v>1100</v>
      </c>
      <c r="N17" s="4">
        <v>1100.374</v>
      </c>
      <c r="O17" s="3">
        <v>855.32</v>
      </c>
      <c r="P17" s="51">
        <v>1100.1199999999999</v>
      </c>
      <c r="Q17" s="76">
        <v>1210.44</v>
      </c>
      <c r="R17" s="35">
        <f t="shared" si="0"/>
        <v>30.003473630004002</v>
      </c>
      <c r="S17" s="35">
        <f t="shared" si="1"/>
        <v>10.027996945787748</v>
      </c>
    </row>
    <row r="18" spans="1:19" ht="15" customHeight="1" x14ac:dyDescent="0.25">
      <c r="A18" s="1" t="s">
        <v>27</v>
      </c>
      <c r="B18" s="42" t="s">
        <v>3</v>
      </c>
      <c r="C18" s="2">
        <v>166.050833333333</v>
      </c>
      <c r="D18" s="2">
        <v>151.16300000000001</v>
      </c>
      <c r="E18" s="2">
        <v>168.16750000000002</v>
      </c>
      <c r="F18" s="2">
        <v>168.01208333333301</v>
      </c>
      <c r="G18" s="2">
        <v>183.10666666666651</v>
      </c>
      <c r="H18" s="2">
        <v>171.23000000000002</v>
      </c>
      <c r="I18" s="2">
        <v>186.80277777777752</v>
      </c>
      <c r="J18" s="2">
        <v>190.75277777777751</v>
      </c>
      <c r="K18" s="6">
        <v>158.82227272727249</v>
      </c>
      <c r="L18" s="2">
        <v>164.91023694742398</v>
      </c>
      <c r="M18" s="2">
        <v>241.55500000000001</v>
      </c>
      <c r="N18" s="2">
        <v>217.9146428571425</v>
      </c>
      <c r="O18" s="3">
        <v>172.12</v>
      </c>
      <c r="P18" s="50">
        <v>230.69125</v>
      </c>
      <c r="Q18" s="76">
        <v>235.965902350569</v>
      </c>
      <c r="R18" s="35">
        <f t="shared" si="0"/>
        <v>40.315995867554058</v>
      </c>
      <c r="S18" s="35">
        <f t="shared" si="1"/>
        <v>2.2864553166056361</v>
      </c>
    </row>
    <row r="19" spans="1:19" ht="15" customHeight="1" x14ac:dyDescent="0.25">
      <c r="A19" s="1" t="s">
        <v>28</v>
      </c>
      <c r="B19" s="42" t="s">
        <v>3</v>
      </c>
      <c r="C19" s="2">
        <v>202.69</v>
      </c>
      <c r="D19" s="2">
        <v>191.1358333333325</v>
      </c>
      <c r="E19" s="2">
        <v>204.04500000000002</v>
      </c>
      <c r="F19" s="2">
        <v>192.69083333333299</v>
      </c>
      <c r="G19" s="2">
        <v>219.943571428571</v>
      </c>
      <c r="H19" s="2">
        <v>164.98458333333301</v>
      </c>
      <c r="I19" s="2">
        <v>222.14777777777749</v>
      </c>
      <c r="J19" s="2">
        <v>227.745833333333</v>
      </c>
      <c r="K19" s="6">
        <v>227.1977777777775</v>
      </c>
      <c r="L19" s="2">
        <v>231.74599308122998</v>
      </c>
      <c r="M19" s="2">
        <v>256.41892857142852</v>
      </c>
      <c r="N19" s="2">
        <v>245.61416666666651</v>
      </c>
      <c r="O19" s="3">
        <v>310.89</v>
      </c>
      <c r="P19" s="50">
        <v>241.56687500000001</v>
      </c>
      <c r="Q19" s="76">
        <v>251.973033707865</v>
      </c>
      <c r="R19" s="35">
        <f t="shared" si="0"/>
        <v>23.488952783878545</v>
      </c>
      <c r="S19" s="35">
        <f t="shared" si="1"/>
        <v>4.3077755209049213</v>
      </c>
    </row>
    <row r="20" spans="1:19" ht="15" customHeight="1" x14ac:dyDescent="0.25">
      <c r="A20" s="1" t="s">
        <v>19</v>
      </c>
      <c r="B20" s="42" t="s">
        <v>3</v>
      </c>
      <c r="C20" s="2">
        <v>775</v>
      </c>
      <c r="D20" s="2">
        <v>769.48</v>
      </c>
      <c r="E20" s="4">
        <v>769.74162320000005</v>
      </c>
      <c r="F20" s="2">
        <v>794.713749999995</v>
      </c>
      <c r="G20" s="2">
        <v>799</v>
      </c>
      <c r="H20" s="2">
        <v>821.05499999999995</v>
      </c>
      <c r="I20" s="2">
        <v>956.40250000000003</v>
      </c>
      <c r="J20" s="2">
        <v>875</v>
      </c>
      <c r="K20" s="6">
        <v>835.21</v>
      </c>
      <c r="L20" s="2">
        <v>909.97480387102451</v>
      </c>
      <c r="M20" s="2">
        <v>826.31666666666604</v>
      </c>
      <c r="N20" s="2">
        <v>803.56999999999994</v>
      </c>
      <c r="O20" s="3">
        <v>816.5</v>
      </c>
      <c r="P20" s="50">
        <v>904.54500000000007</v>
      </c>
      <c r="Q20" s="76">
        <v>1066.8845315904139</v>
      </c>
      <c r="R20" s="35">
        <f t="shared" si="0"/>
        <v>38.60294148510765</v>
      </c>
      <c r="S20" s="35">
        <f t="shared" si="1"/>
        <v>17.947092913057258</v>
      </c>
    </row>
    <row r="21" spans="1:19" ht="15" customHeight="1" x14ac:dyDescent="0.25">
      <c r="A21" s="1" t="s">
        <v>20</v>
      </c>
      <c r="B21" s="42" t="s">
        <v>3</v>
      </c>
      <c r="C21" s="2">
        <v>1535.71333333333</v>
      </c>
      <c r="D21" s="2">
        <v>1405.1</v>
      </c>
      <c r="E21" s="4">
        <v>1405.577734</v>
      </c>
      <c r="F21" s="2">
        <v>1897.8062499999951</v>
      </c>
      <c r="G21" s="2">
        <v>1841.8049999999998</v>
      </c>
      <c r="H21" s="2">
        <v>2348.8879999999999</v>
      </c>
      <c r="I21" s="2">
        <v>2121.3449999999998</v>
      </c>
      <c r="J21" s="2">
        <v>1667.826</v>
      </c>
      <c r="K21" s="6">
        <v>2215.375</v>
      </c>
      <c r="L21" s="2">
        <v>1675.3594224829051</v>
      </c>
      <c r="M21" s="2">
        <v>1571.8775000000001</v>
      </c>
      <c r="N21" s="2">
        <v>1588.89</v>
      </c>
      <c r="O21" s="3">
        <v>1666.43</v>
      </c>
      <c r="P21" s="50">
        <v>1942.81</v>
      </c>
      <c r="Q21" s="76">
        <v>1966.6666666666699</v>
      </c>
      <c r="R21" s="35">
        <f t="shared" si="0"/>
        <v>39.918740820539348</v>
      </c>
      <c r="S21" s="35">
        <f t="shared" si="1"/>
        <v>1.2279464624265874</v>
      </c>
    </row>
    <row r="22" spans="1:19" ht="15" customHeight="1" x14ac:dyDescent="0.25">
      <c r="A22" s="1" t="s">
        <v>31</v>
      </c>
      <c r="B22" s="42" t="s">
        <v>3</v>
      </c>
      <c r="C22" s="2">
        <v>145.239</v>
      </c>
      <c r="D22" s="2">
        <v>121.98125</v>
      </c>
      <c r="E22" s="2">
        <v>164.41</v>
      </c>
      <c r="F22" s="2">
        <v>124.471875</v>
      </c>
      <c r="G22" s="2">
        <v>126.88000000000001</v>
      </c>
      <c r="H22" s="2">
        <v>204.6466666666665</v>
      </c>
      <c r="I22" s="2">
        <v>153.50650000000002</v>
      </c>
      <c r="J22" s="2">
        <v>168.94619047619</v>
      </c>
      <c r="K22" s="6">
        <v>125.52615384615351</v>
      </c>
      <c r="L22" s="2">
        <v>229.96604524237853</v>
      </c>
      <c r="M22" s="2">
        <v>236.359375</v>
      </c>
      <c r="N22" s="2">
        <v>131.11222222222199</v>
      </c>
      <c r="O22" s="3">
        <v>272.67</v>
      </c>
      <c r="P22" s="50">
        <v>220.31666666666601</v>
      </c>
      <c r="Q22" s="76">
        <v>219.6881593759</v>
      </c>
      <c r="R22" s="35">
        <f t="shared" si="0"/>
        <v>33.62213939292014</v>
      </c>
      <c r="S22" s="35">
        <f t="shared" si="1"/>
        <v>-0.28527450976594809</v>
      </c>
    </row>
    <row r="23" spans="1:19" ht="15" customHeight="1" x14ac:dyDescent="0.25">
      <c r="A23" s="1" t="s">
        <v>4</v>
      </c>
      <c r="B23" s="42" t="s">
        <v>3</v>
      </c>
      <c r="C23" s="2">
        <v>210.0139999999995</v>
      </c>
      <c r="D23" s="2">
        <v>217.64366666666649</v>
      </c>
      <c r="E23" s="6">
        <v>174.26666666666651</v>
      </c>
      <c r="F23" s="2">
        <v>257.12124999999901</v>
      </c>
      <c r="G23" s="2">
        <v>293.637857142857</v>
      </c>
      <c r="H23" s="2">
        <v>305.88083333333304</v>
      </c>
      <c r="I23" s="2">
        <v>313.42562499999997</v>
      </c>
      <c r="J23" s="2">
        <v>298.15178571428555</v>
      </c>
      <c r="K23" s="6">
        <v>270.1513636363635</v>
      </c>
      <c r="L23" s="2">
        <v>322.43401299999999</v>
      </c>
      <c r="M23" s="2">
        <v>307.3181249999995</v>
      </c>
      <c r="N23" s="2">
        <v>315.590714285714</v>
      </c>
      <c r="O23" s="3">
        <v>292.67</v>
      </c>
      <c r="P23" s="50">
        <v>355.359375</v>
      </c>
      <c r="Q23" s="76">
        <v>331.93173150266966</v>
      </c>
      <c r="R23" s="35">
        <f t="shared" si="0"/>
        <v>90.473449599848863</v>
      </c>
      <c r="S23" s="35">
        <f t="shared" si="1"/>
        <v>-6.5926622865459334</v>
      </c>
    </row>
    <row r="24" spans="1:19" ht="15" customHeight="1" x14ac:dyDescent="0.25">
      <c r="A24" s="1" t="s">
        <v>5</v>
      </c>
      <c r="B24" s="42" t="s">
        <v>3</v>
      </c>
      <c r="C24" s="2">
        <v>156.05166666666599</v>
      </c>
      <c r="D24" s="2">
        <v>163.314666666666</v>
      </c>
      <c r="E24" s="2">
        <v>174.13083333333299</v>
      </c>
      <c r="F24" s="2">
        <v>197.13666666666649</v>
      </c>
      <c r="G24" s="2">
        <v>233.8942857142855</v>
      </c>
      <c r="H24" s="2">
        <v>247.85833333333301</v>
      </c>
      <c r="I24" s="2">
        <v>261.07222222222197</v>
      </c>
      <c r="J24" s="2">
        <v>225.92812499999999</v>
      </c>
      <c r="K24" s="6">
        <v>257.26722222222202</v>
      </c>
      <c r="L24" s="2">
        <v>269.52563763716449</v>
      </c>
      <c r="M24" s="2">
        <v>252.893888888888</v>
      </c>
      <c r="N24" s="2">
        <v>239.4981249999995</v>
      </c>
      <c r="O24" s="3">
        <v>303.67</v>
      </c>
      <c r="P24" s="50">
        <v>291.79055555555499</v>
      </c>
      <c r="Q24" s="76">
        <v>277.40190396940966</v>
      </c>
      <c r="R24" s="35">
        <f t="shared" si="0"/>
        <v>59.306596459219961</v>
      </c>
      <c r="S24" s="35">
        <f t="shared" si="1"/>
        <v>-4.9311574045808433</v>
      </c>
    </row>
    <row r="25" spans="1:19" ht="15" customHeight="1" x14ac:dyDescent="0.25">
      <c r="A25" s="1" t="s">
        <v>6</v>
      </c>
      <c r="B25" s="42" t="s">
        <v>3</v>
      </c>
      <c r="C25" s="2">
        <v>173.01499999999999</v>
      </c>
      <c r="D25" s="2">
        <v>178.95</v>
      </c>
      <c r="E25" s="2">
        <v>156.25</v>
      </c>
      <c r="F25" s="2">
        <v>315.79999999999899</v>
      </c>
      <c r="G25" s="2">
        <v>321.43</v>
      </c>
      <c r="H25" s="2">
        <v>242.86</v>
      </c>
      <c r="I25" s="2">
        <v>289.50749999999999</v>
      </c>
      <c r="J25" s="2">
        <v>307.02</v>
      </c>
      <c r="K25" s="6">
        <v>216.785</v>
      </c>
      <c r="L25" s="2">
        <v>318.45241123785598</v>
      </c>
      <c r="M25" s="2">
        <v>350.88</v>
      </c>
      <c r="N25" s="2">
        <v>241.37666666666649</v>
      </c>
      <c r="O25" s="3">
        <v>269.95</v>
      </c>
      <c r="P25" s="50">
        <v>308.13249999999999</v>
      </c>
      <c r="Q25" s="76">
        <v>317.89059535893796</v>
      </c>
      <c r="R25" s="35">
        <f t="shared" si="0"/>
        <v>103.44998102972029</v>
      </c>
      <c r="S25" s="35">
        <f t="shared" si="1"/>
        <v>3.1668504162780513</v>
      </c>
    </row>
    <row r="26" spans="1:19" ht="15" customHeight="1" x14ac:dyDescent="0.25">
      <c r="A26" s="1" t="s">
        <v>2</v>
      </c>
      <c r="B26" s="42" t="s">
        <v>3</v>
      </c>
      <c r="C26" s="2">
        <v>223.69583333333247</v>
      </c>
      <c r="D26" s="2">
        <v>227.60433333333299</v>
      </c>
      <c r="E26" s="2">
        <v>258.63333333333298</v>
      </c>
      <c r="F26" s="2">
        <v>326.11357142857099</v>
      </c>
      <c r="G26" s="2">
        <v>333.73714285714249</v>
      </c>
      <c r="H26" s="2">
        <v>345.31874999999951</v>
      </c>
      <c r="I26" s="2">
        <v>344.32049999999998</v>
      </c>
      <c r="J26" s="2">
        <v>342.74114285714251</v>
      </c>
      <c r="K26" s="6">
        <v>286.08583333333297</v>
      </c>
      <c r="L26" s="2">
        <v>355.61542697222205</v>
      </c>
      <c r="M26" s="2">
        <v>375.57799999999952</v>
      </c>
      <c r="N26" s="2">
        <v>335.36</v>
      </c>
      <c r="O26" s="3">
        <v>336.71</v>
      </c>
      <c r="P26" s="50">
        <v>393.20520833333296</v>
      </c>
      <c r="Q26" s="76">
        <v>368.22788219018065</v>
      </c>
      <c r="R26" s="35">
        <f t="shared" si="0"/>
        <v>42.374487249715614</v>
      </c>
      <c r="S26" s="35">
        <f t="shared" si="1"/>
        <v>-6.3522368508349496</v>
      </c>
    </row>
    <row r="27" spans="1:19" ht="15" customHeight="1" x14ac:dyDescent="0.25">
      <c r="A27" s="1" t="s">
        <v>25</v>
      </c>
      <c r="B27" s="42" t="s">
        <v>3</v>
      </c>
      <c r="C27" s="2">
        <v>161.05099999999948</v>
      </c>
      <c r="D27" s="6">
        <v>120.27500000000001</v>
      </c>
      <c r="E27" s="2">
        <v>305.95</v>
      </c>
      <c r="F27" s="2">
        <v>228.66303571428551</v>
      </c>
      <c r="G27" s="2">
        <v>1437.5</v>
      </c>
      <c r="H27" s="2">
        <v>201.89666666666648</v>
      </c>
      <c r="I27" s="2">
        <v>218.61357142857099</v>
      </c>
      <c r="J27" s="2">
        <v>239.86149999999998</v>
      </c>
      <c r="K27" s="6">
        <v>251.16333333333301</v>
      </c>
      <c r="L27" s="2">
        <v>224.960695146056</v>
      </c>
      <c r="M27" s="2">
        <v>162.75875000000002</v>
      </c>
      <c r="N27" s="2">
        <v>147.21687500000002</v>
      </c>
      <c r="O27" s="3">
        <v>118.77</v>
      </c>
      <c r="P27" s="50">
        <v>157.9375</v>
      </c>
      <c r="Q27" s="76">
        <v>201.00048100048105</v>
      </c>
      <c r="R27" s="35">
        <f t="shared" si="0"/>
        <v>-34.302833469363932</v>
      </c>
      <c r="S27" s="35">
        <f t="shared" si="1"/>
        <v>27.265836802837228</v>
      </c>
    </row>
    <row r="28" spans="1:19" ht="15" customHeight="1" x14ac:dyDescent="0.25">
      <c r="A28" s="1" t="s">
        <v>26</v>
      </c>
      <c r="B28" s="42" t="s">
        <v>3</v>
      </c>
      <c r="C28" s="2">
        <v>106.649</v>
      </c>
      <c r="D28" s="2">
        <v>203.84399999999999</v>
      </c>
      <c r="E28" s="2">
        <v>122.0141666666665</v>
      </c>
      <c r="F28" s="2">
        <v>135.055714285714</v>
      </c>
      <c r="G28" s="2">
        <v>161.585714285714</v>
      </c>
      <c r="H28" s="2">
        <v>121.8925</v>
      </c>
      <c r="I28" s="2">
        <v>150.13312500000001</v>
      </c>
      <c r="J28" s="2">
        <v>144.883571428571</v>
      </c>
      <c r="K28" s="6">
        <v>129.75961538461502</v>
      </c>
      <c r="L28" s="2">
        <v>167.77837426241399</v>
      </c>
      <c r="M28" s="2">
        <v>178.25055555555548</v>
      </c>
      <c r="N28" s="2">
        <v>107.1677083333325</v>
      </c>
      <c r="O28" s="3">
        <v>181.87</v>
      </c>
      <c r="P28" s="50">
        <v>185.14750000000001</v>
      </c>
      <c r="Q28" s="76">
        <v>184.948268106163</v>
      </c>
      <c r="R28" s="35">
        <f t="shared" si="0"/>
        <v>51.579339644573999</v>
      </c>
      <c r="S28" s="35">
        <f t="shared" si="1"/>
        <v>-0.10760712072105159</v>
      </c>
    </row>
    <row r="29" spans="1:19" s="55" customFormat="1" x14ac:dyDescent="0.25">
      <c r="B29" s="56"/>
      <c r="P29" s="57"/>
      <c r="Q29" s="57"/>
      <c r="R29" s="58">
        <f>AVERAGE(R4:R28)</f>
        <v>38.201626236268496</v>
      </c>
      <c r="S29" s="58">
        <f>AVERAGE(S4:S28)</f>
        <v>3.6780230390824755</v>
      </c>
    </row>
  </sheetData>
  <sortState ref="A4:O28">
    <sortCondition ref="A4:A2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G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3" max="15" width="8.425781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252.083333333333</v>
      </c>
      <c r="D4" s="2">
        <v>313.75</v>
      </c>
      <c r="E4" s="2">
        <v>300</v>
      </c>
      <c r="F4" s="2">
        <v>374.375</v>
      </c>
      <c r="G4" s="2">
        <v>391.5</v>
      </c>
      <c r="H4" s="2">
        <v>303.472222222222</v>
      </c>
      <c r="I4" s="2">
        <v>365.75</v>
      </c>
      <c r="J4" s="2">
        <v>322.91666666666652</v>
      </c>
      <c r="K4" s="2">
        <v>320.03363797211603</v>
      </c>
      <c r="L4" s="2">
        <v>318.56267529150199</v>
      </c>
      <c r="M4" s="2">
        <v>321</v>
      </c>
      <c r="N4" s="2">
        <v>373.75</v>
      </c>
      <c r="O4" s="3">
        <v>378.29500000000002</v>
      </c>
      <c r="P4" s="50">
        <v>427.49999999999949</v>
      </c>
      <c r="Q4" s="76">
        <v>437.5</v>
      </c>
      <c r="R4" s="35">
        <f>(Q4-E4)/E4*100</f>
        <v>45.833333333333329</v>
      </c>
      <c r="S4" s="35">
        <f>(Q4-P4)/P4*100</f>
        <v>2.33918128654983</v>
      </c>
    </row>
    <row r="5" spans="1:19" ht="15" customHeight="1" x14ac:dyDescent="0.25">
      <c r="A5" s="1" t="s">
        <v>17</v>
      </c>
      <c r="B5" s="42" t="s">
        <v>18</v>
      </c>
      <c r="C5" s="2">
        <v>29.5833333333333</v>
      </c>
      <c r="D5" s="2">
        <v>28.75</v>
      </c>
      <c r="E5" s="2">
        <v>28.154761904761848</v>
      </c>
      <c r="F5" s="2">
        <v>27.5</v>
      </c>
      <c r="G5" s="2">
        <v>29.375</v>
      </c>
      <c r="H5" s="2">
        <v>33.71527777777775</v>
      </c>
      <c r="I5" s="2">
        <v>30.5</v>
      </c>
      <c r="J5" s="2">
        <v>31.66666666666665</v>
      </c>
      <c r="K5" s="2">
        <v>36.1237768910025</v>
      </c>
      <c r="L5" s="2">
        <v>42.797945622701747</v>
      </c>
      <c r="M5" s="2">
        <v>35.91666666666665</v>
      </c>
      <c r="N5" s="2">
        <v>31.875</v>
      </c>
      <c r="O5" s="3">
        <v>38.125</v>
      </c>
      <c r="P5" s="50">
        <v>39.5</v>
      </c>
      <c r="Q5" s="76">
        <v>39.5555555555556</v>
      </c>
      <c r="R5" s="35">
        <f t="shared" ref="R5:R28" si="0">(Q5-E5)/E5*100</f>
        <v>40.493305144468373</v>
      </c>
      <c r="S5" s="35">
        <f t="shared" ref="S5:S28" si="1">(Q5-P5)/P5*100</f>
        <v>0.140646976090126</v>
      </c>
    </row>
    <row r="6" spans="1:19" ht="15" customHeight="1" x14ac:dyDescent="0.25">
      <c r="A6" s="1" t="s">
        <v>30</v>
      </c>
      <c r="B6" s="42" t="s">
        <v>3</v>
      </c>
      <c r="C6" s="2">
        <v>232.345</v>
      </c>
      <c r="D6" s="2">
        <v>238.95999999999998</v>
      </c>
      <c r="E6" s="2">
        <v>196.019047619047</v>
      </c>
      <c r="F6" s="2">
        <v>222.875</v>
      </c>
      <c r="G6" s="2">
        <v>224.91125</v>
      </c>
      <c r="H6" s="2">
        <v>235.11166666666651</v>
      </c>
      <c r="I6" s="2">
        <v>240.29666666666651</v>
      </c>
      <c r="J6" s="2">
        <v>258.68033333333301</v>
      </c>
      <c r="K6" s="2">
        <v>197.70161010995099</v>
      </c>
      <c r="L6" s="2">
        <v>231.50307966577799</v>
      </c>
      <c r="M6" s="2">
        <v>214.5</v>
      </c>
      <c r="N6" s="2">
        <v>219.35874999999999</v>
      </c>
      <c r="O6" s="3">
        <v>254.49900000000002</v>
      </c>
      <c r="P6" s="50">
        <v>240.928</v>
      </c>
      <c r="Q6" s="76">
        <v>316.37566137566137</v>
      </c>
      <c r="R6" s="35">
        <f t="shared" si="0"/>
        <v>61.400468586359679</v>
      </c>
      <c r="S6" s="35">
        <f t="shared" si="1"/>
        <v>31.315439208253657</v>
      </c>
    </row>
    <row r="7" spans="1:19" ht="15" customHeight="1" x14ac:dyDescent="0.25">
      <c r="A7" s="1" t="s">
        <v>29</v>
      </c>
      <c r="B7" s="42" t="s">
        <v>3</v>
      </c>
      <c r="C7" s="2">
        <v>228.19928571428551</v>
      </c>
      <c r="D7" s="2">
        <v>264.78625</v>
      </c>
      <c r="E7" s="2">
        <v>168.35428571428548</v>
      </c>
      <c r="F7" s="2">
        <v>238.28266666664999</v>
      </c>
      <c r="G7" s="2">
        <v>196.69261904761851</v>
      </c>
      <c r="H7" s="2">
        <v>226.11687499999948</v>
      </c>
      <c r="I7" s="2">
        <v>222.40333333333251</v>
      </c>
      <c r="J7" s="2">
        <v>230.69958333333301</v>
      </c>
      <c r="K7" s="2">
        <v>188.22551969577</v>
      </c>
      <c r="L7" s="2">
        <v>191.04187768355649</v>
      </c>
      <c r="M7" s="2">
        <v>226.67599999999999</v>
      </c>
      <c r="N7" s="2">
        <v>159.07499999999999</v>
      </c>
      <c r="O7" s="3">
        <v>233.04750000000001</v>
      </c>
      <c r="P7" s="50">
        <v>230.3475</v>
      </c>
      <c r="Q7" s="76">
        <v>274.6913580246914</v>
      </c>
      <c r="R7" s="35">
        <f t="shared" si="0"/>
        <v>63.162676173786778</v>
      </c>
      <c r="S7" s="35">
        <f t="shared" si="1"/>
        <v>19.250852744089432</v>
      </c>
    </row>
    <row r="8" spans="1:19" ht="15" customHeight="1" x14ac:dyDescent="0.25">
      <c r="A8" s="1" t="s">
        <v>12</v>
      </c>
      <c r="B8" s="42" t="s">
        <v>3</v>
      </c>
      <c r="C8" s="2">
        <v>731.25</v>
      </c>
      <c r="D8" s="2">
        <v>750</v>
      </c>
      <c r="E8" s="2">
        <v>812.04499999999996</v>
      </c>
      <c r="F8" s="2">
        <v>779.23333333333301</v>
      </c>
      <c r="G8" s="2">
        <v>902.74</v>
      </c>
      <c r="H8" s="2">
        <v>720</v>
      </c>
      <c r="I8" s="2">
        <v>782.255</v>
      </c>
      <c r="J8" s="2">
        <v>739.28499999999951</v>
      </c>
      <c r="K8" s="2">
        <v>980.694914184205</v>
      </c>
      <c r="L8" s="2">
        <v>877.39768487469996</v>
      </c>
      <c r="M8" s="2">
        <v>925</v>
      </c>
      <c r="N8" s="6">
        <v>824.13750000000005</v>
      </c>
      <c r="O8" s="3">
        <v>870.07</v>
      </c>
      <c r="P8" s="50">
        <v>800</v>
      </c>
      <c r="Q8" s="76">
        <v>799.25925925925935</v>
      </c>
      <c r="R8" s="35">
        <f t="shared" si="0"/>
        <v>-1.5745113559889672</v>
      </c>
      <c r="S8" s="35">
        <f t="shared" si="1"/>
        <v>-9.2592592592581013E-2</v>
      </c>
    </row>
    <row r="9" spans="1:19" ht="15" customHeight="1" x14ac:dyDescent="0.25">
      <c r="A9" s="1" t="s">
        <v>11</v>
      </c>
      <c r="B9" s="42" t="s">
        <v>3</v>
      </c>
      <c r="C9" s="2">
        <v>966.66666666666652</v>
      </c>
      <c r="D9" s="2">
        <v>900</v>
      </c>
      <c r="E9" s="2">
        <v>939.01499999999953</v>
      </c>
      <c r="F9" s="2">
        <v>902.15749999999957</v>
      </c>
      <c r="G9" s="2">
        <v>927.56325000000004</v>
      </c>
      <c r="H9" s="2">
        <v>892.5</v>
      </c>
      <c r="I9" s="2">
        <v>962.43700000000001</v>
      </c>
      <c r="J9" s="2">
        <v>832.1079166666666</v>
      </c>
      <c r="K9" s="2">
        <v>1155.4705941991251</v>
      </c>
      <c r="L9" s="2">
        <v>1072.048824156815</v>
      </c>
      <c r="M9" s="2">
        <v>1070.8333333333298</v>
      </c>
      <c r="N9" s="2">
        <v>969.16750000000002</v>
      </c>
      <c r="O9" s="3">
        <v>1104.79</v>
      </c>
      <c r="P9" s="50">
        <v>974.34799999999996</v>
      </c>
      <c r="Q9" s="76">
        <v>928.33333333333337</v>
      </c>
      <c r="R9" s="35">
        <f t="shared" si="0"/>
        <v>-1.1375395139232243</v>
      </c>
      <c r="S9" s="35">
        <f t="shared" si="1"/>
        <v>-4.7226110862511739</v>
      </c>
    </row>
    <row r="10" spans="1:19" ht="15" customHeight="1" x14ac:dyDescent="0.25">
      <c r="A10" s="1" t="s">
        <v>10</v>
      </c>
      <c r="B10" s="42" t="s">
        <v>9</v>
      </c>
      <c r="C10" s="6">
        <v>266.66666666666703</v>
      </c>
      <c r="D10" s="6">
        <v>225</v>
      </c>
      <c r="E10" s="6">
        <v>237.333333333333</v>
      </c>
      <c r="F10" s="6">
        <v>274.166666666666</v>
      </c>
      <c r="G10" s="6">
        <v>232.142857142857</v>
      </c>
      <c r="H10" s="6">
        <v>285.7142857142855</v>
      </c>
      <c r="I10" s="6">
        <v>325</v>
      </c>
      <c r="J10" s="6">
        <v>240.833333333333</v>
      </c>
      <c r="K10" s="6">
        <v>269.36846273983599</v>
      </c>
      <c r="L10" s="2">
        <v>250.23666666666651</v>
      </c>
      <c r="M10" s="6">
        <v>325.625</v>
      </c>
      <c r="N10" s="6">
        <v>260</v>
      </c>
      <c r="O10" s="3">
        <v>241.125</v>
      </c>
      <c r="P10" s="50">
        <v>243.75</v>
      </c>
      <c r="Q10" s="76">
        <v>254.44444444444446</v>
      </c>
      <c r="R10" s="35">
        <f t="shared" si="0"/>
        <v>7.2097378277155109</v>
      </c>
      <c r="S10" s="35">
        <f t="shared" si="1"/>
        <v>4.3874643874643926</v>
      </c>
    </row>
    <row r="11" spans="1:19" ht="15" customHeight="1" x14ac:dyDescent="0.25">
      <c r="A11" s="1" t="s">
        <v>8</v>
      </c>
      <c r="B11" s="42" t="s">
        <v>9</v>
      </c>
      <c r="C11" s="2">
        <v>266.5</v>
      </c>
      <c r="D11" s="2">
        <v>286.66666666666652</v>
      </c>
      <c r="E11" s="2">
        <v>200.25</v>
      </c>
      <c r="F11" s="2">
        <v>195</v>
      </c>
      <c r="G11" s="2">
        <v>182</v>
      </c>
      <c r="H11" s="2">
        <v>274.88095238095195</v>
      </c>
      <c r="I11" s="2">
        <v>300</v>
      </c>
      <c r="J11" s="2">
        <v>219</v>
      </c>
      <c r="K11" s="6">
        <v>255.8388577097495</v>
      </c>
      <c r="L11" s="2">
        <v>241.10933333333298</v>
      </c>
      <c r="M11" s="2">
        <v>270</v>
      </c>
      <c r="N11" s="2">
        <v>212.5</v>
      </c>
      <c r="O11" s="3">
        <v>287.10000000000002</v>
      </c>
      <c r="P11" s="50">
        <v>282.5</v>
      </c>
      <c r="Q11" s="76">
        <v>286.66666666666703</v>
      </c>
      <c r="R11" s="35">
        <f t="shared" si="0"/>
        <v>43.154390345401758</v>
      </c>
      <c r="S11" s="35">
        <f t="shared" si="1"/>
        <v>1.474926253687443</v>
      </c>
    </row>
    <row r="12" spans="1:19" ht="15" customHeight="1" x14ac:dyDescent="0.25">
      <c r="A12" s="1" t="s">
        <v>7</v>
      </c>
      <c r="B12" s="42" t="s">
        <v>3</v>
      </c>
      <c r="C12" s="2">
        <v>186.45999999999901</v>
      </c>
      <c r="D12" s="2">
        <v>196.25</v>
      </c>
      <c r="E12" s="2">
        <v>198.99</v>
      </c>
      <c r="F12" s="2">
        <v>218.125</v>
      </c>
      <c r="G12" s="2">
        <v>277.16500000000002</v>
      </c>
      <c r="H12" s="2">
        <v>300</v>
      </c>
      <c r="I12" s="2">
        <v>235.9375</v>
      </c>
      <c r="J12" s="2">
        <v>250</v>
      </c>
      <c r="K12" s="6">
        <v>314.78053183927</v>
      </c>
      <c r="L12" s="2">
        <v>248.68233715766249</v>
      </c>
      <c r="M12" s="2">
        <v>281.66833333333301</v>
      </c>
      <c r="N12" s="2">
        <v>263.02083333333303</v>
      </c>
      <c r="O12" s="3">
        <v>255.63124999999999</v>
      </c>
      <c r="P12" s="50">
        <v>314.89999999999998</v>
      </c>
      <c r="Q12" s="76">
        <v>315.20833333333297</v>
      </c>
      <c r="R12" s="35">
        <f t="shared" si="0"/>
        <v>58.404107409082343</v>
      </c>
      <c r="S12" s="35">
        <f t="shared" si="1"/>
        <v>9.7914681909493831E-2</v>
      </c>
    </row>
    <row r="13" spans="1:19" ht="15" customHeight="1" x14ac:dyDescent="0.25">
      <c r="A13" s="1" t="s">
        <v>14</v>
      </c>
      <c r="B13" s="42" t="s">
        <v>3</v>
      </c>
      <c r="C13" s="2">
        <v>260.75</v>
      </c>
      <c r="D13" s="4">
        <v>257</v>
      </c>
      <c r="E13" s="2">
        <v>263.32945000000001</v>
      </c>
      <c r="F13" s="4">
        <v>264.61917499999998</v>
      </c>
      <c r="G13" s="2">
        <v>265.90890000000002</v>
      </c>
      <c r="H13" s="4">
        <v>267</v>
      </c>
      <c r="I13" s="2">
        <v>268.48835000000003</v>
      </c>
      <c r="J13" s="4">
        <v>280</v>
      </c>
      <c r="K13" s="2">
        <v>271.06779999999998</v>
      </c>
      <c r="L13" s="4">
        <v>272.35752500000001</v>
      </c>
      <c r="M13" s="2">
        <v>269</v>
      </c>
      <c r="N13" s="4">
        <v>274.93697500000002</v>
      </c>
      <c r="O13" s="2">
        <v>276.22669999999999</v>
      </c>
      <c r="P13" s="50">
        <v>366.66500000000002</v>
      </c>
      <c r="Q13" s="76">
        <v>399.77941176470603</v>
      </c>
      <c r="R13" s="35">
        <f t="shared" si="0"/>
        <v>51.817205316270552</v>
      </c>
      <c r="S13" s="35">
        <f t="shared" si="1"/>
        <v>9.0312442596664546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2">
        <v>550</v>
      </c>
      <c r="E14" s="2">
        <v>473.75</v>
      </c>
      <c r="F14" s="2">
        <v>522.91666666666652</v>
      </c>
      <c r="G14" s="2">
        <v>504.2</v>
      </c>
      <c r="H14" s="2">
        <v>501.32</v>
      </c>
      <c r="I14" s="2">
        <v>503</v>
      </c>
      <c r="J14" s="2">
        <v>504.68</v>
      </c>
      <c r="K14" s="2">
        <v>506.36</v>
      </c>
      <c r="L14" s="2">
        <v>508.04</v>
      </c>
      <c r="M14" s="2">
        <v>500</v>
      </c>
      <c r="N14" s="2">
        <v>510.46</v>
      </c>
      <c r="O14" s="2">
        <v>510</v>
      </c>
      <c r="P14" s="50">
        <v>580.77</v>
      </c>
      <c r="Q14" s="76">
        <v>572.142857142857</v>
      </c>
      <c r="R14" s="35">
        <f t="shared" si="0"/>
        <v>20.76894082171124</v>
      </c>
      <c r="S14" s="35">
        <f t="shared" si="1"/>
        <v>-1.4854663390228464</v>
      </c>
    </row>
    <row r="15" spans="1:19" ht="15" customHeight="1" x14ac:dyDescent="0.25">
      <c r="A15" s="1" t="s">
        <v>24</v>
      </c>
      <c r="B15" s="42" t="s">
        <v>16</v>
      </c>
      <c r="C15" s="6">
        <v>105.8333333333333</v>
      </c>
      <c r="D15" s="2">
        <v>115</v>
      </c>
      <c r="E15" s="2">
        <v>126</v>
      </c>
      <c r="F15" s="2">
        <v>137.29166666666652</v>
      </c>
      <c r="G15" s="2">
        <v>122.5</v>
      </c>
      <c r="H15" s="2">
        <v>120</v>
      </c>
      <c r="I15" s="2">
        <v>129.10714285714249</v>
      </c>
      <c r="J15" s="2">
        <v>136.66666666666652</v>
      </c>
      <c r="K15" s="2">
        <v>135.11412099894099</v>
      </c>
      <c r="L15" s="2">
        <v>138.877102537132</v>
      </c>
      <c r="M15" s="2">
        <v>146</v>
      </c>
      <c r="N15" s="2">
        <v>135</v>
      </c>
      <c r="O15" s="3">
        <v>121.66</v>
      </c>
      <c r="P15" s="50">
        <v>131.42857142857099</v>
      </c>
      <c r="Q15" s="76">
        <v>137.77777777777777</v>
      </c>
      <c r="R15" s="35">
        <f t="shared" si="0"/>
        <v>9.3474426807760089</v>
      </c>
      <c r="S15" s="35">
        <f t="shared" si="1"/>
        <v>4.83091787439648</v>
      </c>
    </row>
    <row r="16" spans="1:19" ht="15" customHeight="1" x14ac:dyDescent="0.25">
      <c r="A16" s="1" t="s">
        <v>23</v>
      </c>
      <c r="B16" s="42" t="s">
        <v>16</v>
      </c>
      <c r="C16" s="6">
        <v>145.357142857143</v>
      </c>
      <c r="D16" s="6">
        <v>140</v>
      </c>
      <c r="E16" s="2">
        <v>142.142857142856</v>
      </c>
      <c r="F16" s="6">
        <v>144.166666666666</v>
      </c>
      <c r="G16" s="6">
        <v>145.5</v>
      </c>
      <c r="H16" s="6">
        <v>144.96031746031701</v>
      </c>
      <c r="I16" s="6">
        <v>149.16666666666652</v>
      </c>
      <c r="J16" s="2">
        <v>147.5</v>
      </c>
      <c r="K16" s="2">
        <v>145.93475296345801</v>
      </c>
      <c r="L16" s="2">
        <v>140.43433142289601</v>
      </c>
      <c r="M16" s="6">
        <v>144</v>
      </c>
      <c r="N16" s="6">
        <v>140</v>
      </c>
      <c r="O16" s="3">
        <v>140.18</v>
      </c>
      <c r="P16" s="50">
        <v>153.88888888888852</v>
      </c>
      <c r="Q16" s="76">
        <v>157.77777777777777</v>
      </c>
      <c r="R16" s="35">
        <f t="shared" si="0"/>
        <v>10.999441652708871</v>
      </c>
      <c r="S16" s="35">
        <f t="shared" si="1"/>
        <v>2.5270758122746124</v>
      </c>
    </row>
    <row r="17" spans="1:19" ht="15" customHeight="1" x14ac:dyDescent="0.25">
      <c r="A17" s="1" t="s">
        <v>15</v>
      </c>
      <c r="B17" s="42" t="s">
        <v>3</v>
      </c>
      <c r="C17" s="4">
        <v>1202.1099999999999</v>
      </c>
      <c r="D17" s="4">
        <v>1204.8748529999998</v>
      </c>
      <c r="E17" s="2">
        <v>1200</v>
      </c>
      <c r="F17" s="4">
        <v>1202.76</v>
      </c>
      <c r="G17" s="4">
        <v>1205.5263479999999</v>
      </c>
      <c r="H17" s="4">
        <v>1208.2990586003998</v>
      </c>
      <c r="I17" s="2">
        <v>1500</v>
      </c>
      <c r="J17" s="2">
        <v>2000</v>
      </c>
      <c r="K17" s="2">
        <v>1073.4610805726061</v>
      </c>
      <c r="L17" s="2">
        <v>1390.4167231604499</v>
      </c>
      <c r="M17" s="4">
        <v>1393.614681623719</v>
      </c>
      <c r="N17" s="4">
        <v>1396.8199953914534</v>
      </c>
      <c r="O17" s="3">
        <v>1047.97</v>
      </c>
      <c r="P17" s="51">
        <v>1143.45</v>
      </c>
      <c r="Q17" s="76">
        <v>1250</v>
      </c>
      <c r="R17" s="35">
        <f t="shared" si="0"/>
        <v>4.1666666666666661</v>
      </c>
      <c r="S17" s="35">
        <f t="shared" si="1"/>
        <v>9.3182911364729506</v>
      </c>
    </row>
    <row r="18" spans="1:19" ht="15" customHeight="1" x14ac:dyDescent="0.25">
      <c r="A18" s="1" t="s">
        <v>27</v>
      </c>
      <c r="B18" s="42" t="s">
        <v>3</v>
      </c>
      <c r="C18" s="2">
        <v>153.15416666666601</v>
      </c>
      <c r="D18" s="2">
        <v>163.35499999999951</v>
      </c>
      <c r="E18" s="2">
        <v>163.48392857142849</v>
      </c>
      <c r="F18" s="2">
        <v>173.270833333333</v>
      </c>
      <c r="G18" s="2">
        <v>179.82999999999899</v>
      </c>
      <c r="H18" s="2">
        <v>167.82160714285698</v>
      </c>
      <c r="I18" s="2">
        <v>224.77375000000001</v>
      </c>
      <c r="J18" s="2">
        <v>211.88249999999999</v>
      </c>
      <c r="K18" s="2">
        <v>201.190225854684</v>
      </c>
      <c r="L18" s="2">
        <v>184.90579141064299</v>
      </c>
      <c r="M18" s="2">
        <v>253.333333333333</v>
      </c>
      <c r="N18" s="2">
        <v>178.22874999999999</v>
      </c>
      <c r="O18" s="3">
        <v>231.18666666666667</v>
      </c>
      <c r="P18" s="50">
        <v>237.38428571428599</v>
      </c>
      <c r="Q18" s="76">
        <v>278.75939849624058</v>
      </c>
      <c r="R18" s="35">
        <f t="shared" si="0"/>
        <v>70.511805614242121</v>
      </c>
      <c r="S18" s="35">
        <f t="shared" si="1"/>
        <v>17.429592130522646</v>
      </c>
    </row>
    <row r="19" spans="1:19" ht="15" customHeight="1" x14ac:dyDescent="0.25">
      <c r="A19" s="1" t="s">
        <v>28</v>
      </c>
      <c r="B19" s="42" t="s">
        <v>3</v>
      </c>
      <c r="C19" s="2">
        <v>170.47166666666649</v>
      </c>
      <c r="D19" s="2">
        <v>177.10499999999951</v>
      </c>
      <c r="E19" s="2">
        <v>179.38499999999999</v>
      </c>
      <c r="F19" s="2">
        <v>171.27966666666651</v>
      </c>
      <c r="G19" s="2">
        <v>203.97749999999951</v>
      </c>
      <c r="H19" s="2">
        <v>161.68749999999949</v>
      </c>
      <c r="I19" s="2">
        <v>236.9325</v>
      </c>
      <c r="J19" s="2">
        <v>224.94833333333298</v>
      </c>
      <c r="K19" s="2" t="s">
        <v>36</v>
      </c>
      <c r="L19" s="2">
        <v>160.83354259327598</v>
      </c>
      <c r="M19" s="2">
        <v>260</v>
      </c>
      <c r="N19" s="2">
        <v>152.98750000000001</v>
      </c>
      <c r="O19" s="3">
        <v>258.20083333333332</v>
      </c>
      <c r="P19" s="50">
        <v>249.13571428571399</v>
      </c>
      <c r="Q19" s="76">
        <v>250</v>
      </c>
      <c r="R19" s="35">
        <f t="shared" si="0"/>
        <v>39.365052819355022</v>
      </c>
      <c r="S19" s="35">
        <f t="shared" si="1"/>
        <v>0.34691361564277035</v>
      </c>
    </row>
    <row r="20" spans="1:19" ht="15" customHeight="1" x14ac:dyDescent="0.25">
      <c r="A20" s="1" t="s">
        <v>19</v>
      </c>
      <c r="B20" s="42" t="s">
        <v>3</v>
      </c>
      <c r="C20" s="2">
        <v>730</v>
      </c>
      <c r="D20" s="4">
        <v>731.67899999999997</v>
      </c>
      <c r="E20" s="6">
        <v>683.33500000000004</v>
      </c>
      <c r="F20" s="2">
        <v>718.66149999999948</v>
      </c>
      <c r="G20" s="2">
        <v>846.31583333333299</v>
      </c>
      <c r="H20" s="2">
        <v>790.15</v>
      </c>
      <c r="I20" s="2">
        <v>863.63499999999999</v>
      </c>
      <c r="J20" s="2">
        <v>727.27</v>
      </c>
      <c r="K20" s="2">
        <v>809</v>
      </c>
      <c r="L20" s="2">
        <v>844.3</v>
      </c>
      <c r="M20" s="2">
        <v>800</v>
      </c>
      <c r="N20" s="2">
        <v>745.45333333333303</v>
      </c>
      <c r="O20" s="3">
        <v>769.4</v>
      </c>
      <c r="P20" s="50">
        <v>866.66666666666595</v>
      </c>
      <c r="Q20" s="76">
        <v>934.78260869565224</v>
      </c>
      <c r="R20" s="35">
        <f t="shared" si="0"/>
        <v>36.797121279555739</v>
      </c>
      <c r="S20" s="35">
        <f t="shared" si="1"/>
        <v>7.8595317725753482</v>
      </c>
    </row>
    <row r="21" spans="1:19" ht="15" customHeight="1" x14ac:dyDescent="0.25">
      <c r="A21" s="1" t="s">
        <v>20</v>
      </c>
      <c r="B21" s="42" t="s">
        <v>3</v>
      </c>
      <c r="C21" s="2">
        <v>1695.2366666666601</v>
      </c>
      <c r="D21" s="2">
        <v>1272.7275</v>
      </c>
      <c r="E21" s="2">
        <v>1556.86333333333</v>
      </c>
      <c r="F21" s="2">
        <v>1279.7574999999952</v>
      </c>
      <c r="G21" s="2">
        <v>1993.3824999999952</v>
      </c>
      <c r="H21" s="2">
        <v>1341.6659999999999</v>
      </c>
      <c r="I21" s="2">
        <v>1390.2774999999999</v>
      </c>
      <c r="J21" s="2">
        <v>1272.4272499999952</v>
      </c>
      <c r="K21" s="2">
        <v>1401.0227464540201</v>
      </c>
      <c r="L21" s="2">
        <v>1505.6693315233599</v>
      </c>
      <c r="M21" s="2">
        <v>1522.22166666666</v>
      </c>
      <c r="N21" s="2">
        <v>1541.6675</v>
      </c>
      <c r="O21" s="3">
        <v>1516.8150000000001</v>
      </c>
      <c r="P21" s="50">
        <v>2092.5916666666599</v>
      </c>
      <c r="Q21" s="76">
        <v>2099.4444444444398</v>
      </c>
      <c r="R21" s="35">
        <f t="shared" si="0"/>
        <v>34.850914623919735</v>
      </c>
      <c r="S21" s="35">
        <f t="shared" si="1"/>
        <v>0.32747802100807732</v>
      </c>
    </row>
    <row r="22" spans="1:19" ht="15" customHeight="1" x14ac:dyDescent="0.25">
      <c r="A22" s="1" t="s">
        <v>31</v>
      </c>
      <c r="B22" s="42" t="s">
        <v>3</v>
      </c>
      <c r="C22" s="2">
        <v>132.5149999999995</v>
      </c>
      <c r="D22" s="2">
        <v>150</v>
      </c>
      <c r="E22" s="2">
        <v>135.69166666666649</v>
      </c>
      <c r="F22" s="2">
        <v>140.185499999999</v>
      </c>
      <c r="G22" s="2">
        <v>129.00583333333299</v>
      </c>
      <c r="H22" s="2">
        <v>200.612857142857</v>
      </c>
      <c r="I22" s="2">
        <v>143.75</v>
      </c>
      <c r="J22" s="2">
        <v>137.15333333333299</v>
      </c>
      <c r="K22" s="2">
        <v>238.2433107901615</v>
      </c>
      <c r="L22" s="2">
        <v>261.80009853016202</v>
      </c>
      <c r="M22" s="2">
        <v>190.8</v>
      </c>
      <c r="N22" s="2">
        <v>162.70875000000001</v>
      </c>
      <c r="O22" s="3">
        <v>125.33499999999999</v>
      </c>
      <c r="P22" s="50">
        <v>120.55</v>
      </c>
      <c r="Q22" s="76">
        <v>137.69841269841268</v>
      </c>
      <c r="R22" s="35">
        <f t="shared" si="0"/>
        <v>1.4789014543360746</v>
      </c>
      <c r="S22" s="35">
        <f t="shared" si="1"/>
        <v>14.225145332569628</v>
      </c>
    </row>
    <row r="23" spans="1:19" ht="15" customHeight="1" x14ac:dyDescent="0.25">
      <c r="A23" s="1" t="s">
        <v>4</v>
      </c>
      <c r="B23" s="42" t="s">
        <v>3</v>
      </c>
      <c r="C23" s="2">
        <v>157.5</v>
      </c>
      <c r="D23" s="2">
        <v>209.37625</v>
      </c>
      <c r="E23" s="2">
        <v>204.08285714285699</v>
      </c>
      <c r="F23" s="2">
        <v>215.465</v>
      </c>
      <c r="G23" s="2">
        <v>250.892857142857</v>
      </c>
      <c r="H23" s="2">
        <v>261.19791666666652</v>
      </c>
      <c r="I23" s="2">
        <v>265.625</v>
      </c>
      <c r="J23" s="2">
        <v>294.53125</v>
      </c>
      <c r="K23" s="2">
        <v>253.50889345078102</v>
      </c>
      <c r="L23" s="2">
        <v>264.54109679006899</v>
      </c>
      <c r="M23" s="2">
        <v>256.25</v>
      </c>
      <c r="N23" s="2">
        <v>285.9375</v>
      </c>
      <c r="O23" s="3">
        <v>280.78750000000002</v>
      </c>
      <c r="P23" s="50">
        <v>308.63071428571402</v>
      </c>
      <c r="Q23" s="76">
        <v>300.89285714285717</v>
      </c>
      <c r="R23" s="35">
        <f t="shared" si="0"/>
        <v>47.436615380307842</v>
      </c>
      <c r="S23" s="35">
        <f t="shared" si="1"/>
        <v>-2.5071571897065157</v>
      </c>
    </row>
    <row r="24" spans="1:19" ht="15" customHeight="1" x14ac:dyDescent="0.25">
      <c r="A24" s="1" t="s">
        <v>5</v>
      </c>
      <c r="B24" s="42" t="s">
        <v>3</v>
      </c>
      <c r="C24" s="2">
        <v>117.04883333333299</v>
      </c>
      <c r="D24" s="2">
        <v>125.6149999999995</v>
      </c>
      <c r="E24" s="2">
        <v>143.65785714285698</v>
      </c>
      <c r="F24" s="2">
        <v>174.6275</v>
      </c>
      <c r="G24" s="2">
        <v>170.3125</v>
      </c>
      <c r="H24" s="2">
        <v>218.49797619047553</v>
      </c>
      <c r="I24" s="2">
        <v>206.91</v>
      </c>
      <c r="J24" s="2">
        <v>278.49458333333303</v>
      </c>
      <c r="K24" s="2">
        <v>217.27023321449749</v>
      </c>
      <c r="L24" s="2">
        <v>210.11865453732199</v>
      </c>
      <c r="M24" s="2">
        <v>230.82925</v>
      </c>
      <c r="N24" s="2">
        <v>191.40625</v>
      </c>
      <c r="O24" s="3">
        <v>212.8</v>
      </c>
      <c r="P24" s="50">
        <v>256.53874999999999</v>
      </c>
      <c r="Q24" s="76">
        <v>235.15625</v>
      </c>
      <c r="R24" s="35">
        <f t="shared" si="0"/>
        <v>63.691882001382439</v>
      </c>
      <c r="S24" s="35">
        <f t="shared" si="1"/>
        <v>-8.3349981240650752</v>
      </c>
    </row>
    <row r="25" spans="1:19" ht="15" customHeight="1" x14ac:dyDescent="0.25">
      <c r="A25" s="1" t="s">
        <v>6</v>
      </c>
      <c r="B25" s="42" t="s">
        <v>3</v>
      </c>
      <c r="C25" s="2">
        <v>144.53125</v>
      </c>
      <c r="D25" s="2">
        <v>176.838333333333</v>
      </c>
      <c r="E25" s="2">
        <v>153.59375</v>
      </c>
      <c r="F25" s="2">
        <v>195.5164999999995</v>
      </c>
      <c r="G25" s="2">
        <v>180.625</v>
      </c>
      <c r="H25" s="2">
        <v>293.55874999999997</v>
      </c>
      <c r="I25" s="2">
        <v>240.53</v>
      </c>
      <c r="J25" s="2">
        <v>239.14875000000001</v>
      </c>
      <c r="K25" s="2">
        <v>277.21741093065702</v>
      </c>
      <c r="L25" s="2">
        <v>275.12830698928747</v>
      </c>
      <c r="M25" s="2">
        <v>236.875</v>
      </c>
      <c r="N25" s="2">
        <v>234.375</v>
      </c>
      <c r="O25" s="3">
        <v>271.36666666666667</v>
      </c>
      <c r="P25" s="50">
        <v>271.72000000000003</v>
      </c>
      <c r="Q25" s="76">
        <v>245.53571428571428</v>
      </c>
      <c r="R25" s="35">
        <f t="shared" si="0"/>
        <v>59.860485394564733</v>
      </c>
      <c r="S25" s="35">
        <f t="shared" si="1"/>
        <v>-9.6364955521440248</v>
      </c>
    </row>
    <row r="26" spans="1:19" ht="15" customHeight="1" x14ac:dyDescent="0.25">
      <c r="A26" s="1" t="s">
        <v>2</v>
      </c>
      <c r="B26" s="42" t="s">
        <v>3</v>
      </c>
      <c r="C26" s="2">
        <v>225.52749999999949</v>
      </c>
      <c r="D26" s="2">
        <v>218.75</v>
      </c>
      <c r="E26" s="2">
        <v>255.86095238095197</v>
      </c>
      <c r="F26" s="2">
        <v>306.48541666666654</v>
      </c>
      <c r="G26" s="2">
        <v>307.142857142857</v>
      </c>
      <c r="H26" s="2">
        <v>301.58874999999949</v>
      </c>
      <c r="I26" s="2">
        <v>327.34375</v>
      </c>
      <c r="J26" s="2">
        <v>360.416666666666</v>
      </c>
      <c r="K26" s="2">
        <v>354.09023154083349</v>
      </c>
      <c r="L26" s="2">
        <v>356.436346219543</v>
      </c>
      <c r="M26" s="2">
        <v>397.5</v>
      </c>
      <c r="N26" s="2">
        <v>323.4375</v>
      </c>
      <c r="O26" s="3">
        <v>359.77499999999998</v>
      </c>
      <c r="P26" s="50">
        <v>375.47562500000004</v>
      </c>
      <c r="Q26" s="76">
        <v>342.44791666666669</v>
      </c>
      <c r="R26" s="35">
        <f t="shared" si="0"/>
        <v>33.841414049297832</v>
      </c>
      <c r="S26" s="35">
        <f t="shared" si="1"/>
        <v>-8.7962323342116679</v>
      </c>
    </row>
    <row r="27" spans="1:19" ht="15" customHeight="1" x14ac:dyDescent="0.25">
      <c r="A27" s="1" t="s">
        <v>25</v>
      </c>
      <c r="B27" s="42" t="s">
        <v>3</v>
      </c>
      <c r="C27" s="2">
        <v>193.28749999999999</v>
      </c>
      <c r="D27" s="2">
        <v>129.16749999999999</v>
      </c>
      <c r="E27" s="2">
        <v>188.9665</v>
      </c>
      <c r="F27" s="2">
        <v>139.652083333333</v>
      </c>
      <c r="G27" s="2">
        <v>175</v>
      </c>
      <c r="H27" s="2">
        <v>211.499</v>
      </c>
      <c r="I27" s="2">
        <v>161.42625000000001</v>
      </c>
      <c r="J27" s="2">
        <v>105.553333333333</v>
      </c>
      <c r="K27" s="2">
        <v>197.69161973367201</v>
      </c>
      <c r="L27" s="2">
        <v>124.00635073128601</v>
      </c>
      <c r="M27" s="2">
        <v>190.37833333333299</v>
      </c>
      <c r="N27" s="2">
        <v>130.20749999999998</v>
      </c>
      <c r="O27" s="3">
        <v>122.74</v>
      </c>
      <c r="P27" s="50">
        <v>115</v>
      </c>
      <c r="Q27" s="76">
        <v>139.732142857143</v>
      </c>
      <c r="R27" s="35">
        <f t="shared" si="0"/>
        <v>-26.054542547412897</v>
      </c>
      <c r="S27" s="35">
        <f t="shared" si="1"/>
        <v>21.506211180124353</v>
      </c>
    </row>
    <row r="28" spans="1:19" ht="15" customHeight="1" x14ac:dyDescent="0.25">
      <c r="A28" s="1" t="s">
        <v>26</v>
      </c>
      <c r="B28" s="42" t="s">
        <v>3</v>
      </c>
      <c r="C28" s="2">
        <v>128.14125000000001</v>
      </c>
      <c r="D28" s="2">
        <v>135.38499999999999</v>
      </c>
      <c r="E28" s="2">
        <v>120.0795</v>
      </c>
      <c r="F28" s="2">
        <v>139.78437500000001</v>
      </c>
      <c r="G28" s="2">
        <v>176.85266666666649</v>
      </c>
      <c r="H28" s="2">
        <v>115.42392857142849</v>
      </c>
      <c r="I28" s="2">
        <v>188.48750000000001</v>
      </c>
      <c r="J28" s="2">
        <v>144.7656666666665</v>
      </c>
      <c r="K28" s="2">
        <v>137.42176771144901</v>
      </c>
      <c r="L28" s="2">
        <v>141.8949562803295</v>
      </c>
      <c r="M28" s="2">
        <v>258.98599999999999</v>
      </c>
      <c r="N28" s="2">
        <v>115.77250000000001</v>
      </c>
      <c r="O28" s="3">
        <v>153.6525</v>
      </c>
      <c r="P28" s="50">
        <v>141.524047619047</v>
      </c>
      <c r="Q28" s="76">
        <v>153.19506379288987</v>
      </c>
      <c r="R28" s="35">
        <f t="shared" si="0"/>
        <v>27.578032714068492</v>
      </c>
      <c r="S28" s="35">
        <f t="shared" si="1"/>
        <v>8.2466664642455658</v>
      </c>
    </row>
    <row r="29" spans="1:19" s="55" customFormat="1" x14ac:dyDescent="0.25">
      <c r="B29" s="56"/>
      <c r="P29" s="57"/>
      <c r="Q29" s="57"/>
      <c r="R29" s="58">
        <f>AVERAGE(R4:R28)</f>
        <v>32.136133914879444</v>
      </c>
      <c r="S29" s="58">
        <f>AVERAGE(S4:S28)</f>
        <v>4.7631975967819749</v>
      </c>
    </row>
  </sheetData>
  <sortState ref="A4:O28">
    <sortCondition ref="A4:A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I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3" max="14" width="8.57031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251.25</v>
      </c>
      <c r="D4" s="2">
        <v>300</v>
      </c>
      <c r="E4" s="2">
        <v>355.5</v>
      </c>
      <c r="F4" s="2">
        <v>326.45833333333303</v>
      </c>
      <c r="G4" s="2">
        <v>305</v>
      </c>
      <c r="H4" s="2">
        <v>260</v>
      </c>
      <c r="I4" s="2">
        <v>250</v>
      </c>
      <c r="J4" s="2">
        <v>380</v>
      </c>
      <c r="K4" s="2">
        <v>362.12208425022499</v>
      </c>
      <c r="L4" s="2">
        <v>301.55141972189301</v>
      </c>
      <c r="M4" s="2">
        <v>311.66666666666703</v>
      </c>
      <c r="N4" s="2">
        <v>305.625</v>
      </c>
      <c r="O4" s="3">
        <v>321.02499999999998</v>
      </c>
      <c r="P4" s="50">
        <v>390</v>
      </c>
      <c r="Q4" s="76">
        <v>400</v>
      </c>
      <c r="R4" s="35">
        <f>(Q4-E4)/E4*100</f>
        <v>12.517580872011253</v>
      </c>
      <c r="S4" s="35">
        <f>(Q4-P4)/P4*100</f>
        <v>2.5641025641025639</v>
      </c>
    </row>
    <row r="5" spans="1:19" ht="15" customHeight="1" x14ac:dyDescent="0.25">
      <c r="A5" s="1" t="s">
        <v>17</v>
      </c>
      <c r="B5" s="42" t="s">
        <v>18</v>
      </c>
      <c r="C5" s="2">
        <v>31.875</v>
      </c>
      <c r="D5" s="2">
        <v>30.625</v>
      </c>
      <c r="E5" s="6">
        <v>33.125</v>
      </c>
      <c r="F5" s="2">
        <v>38.125</v>
      </c>
      <c r="G5" s="2">
        <v>35</v>
      </c>
      <c r="H5" s="2">
        <v>35.625</v>
      </c>
      <c r="I5" s="2">
        <v>30</v>
      </c>
      <c r="J5" s="2">
        <v>30</v>
      </c>
      <c r="K5" s="2">
        <v>33.587252354550202</v>
      </c>
      <c r="L5" s="2">
        <v>37.7850440998008</v>
      </c>
      <c r="M5" s="2">
        <v>38.3333333333333</v>
      </c>
      <c r="N5" s="2">
        <v>34.16666666666665</v>
      </c>
      <c r="O5" s="3">
        <v>39.314999999999998</v>
      </c>
      <c r="P5" s="50">
        <v>40</v>
      </c>
      <c r="Q5" s="76">
        <v>47.5</v>
      </c>
      <c r="R5" s="35">
        <f t="shared" ref="R5:R28" si="0">(Q5-E5)/E5*100</f>
        <v>43.39622641509434</v>
      </c>
      <c r="S5" s="35">
        <f t="shared" ref="S5:S28" si="1">(Q5-P5)/P5*100</f>
        <v>18.75</v>
      </c>
    </row>
    <row r="6" spans="1:19" ht="15" customHeight="1" x14ac:dyDescent="0.25">
      <c r="A6" s="1" t="s">
        <v>30</v>
      </c>
      <c r="B6" s="42" t="s">
        <v>3</v>
      </c>
      <c r="C6" s="2">
        <v>259.26</v>
      </c>
      <c r="D6" s="2">
        <v>180</v>
      </c>
      <c r="E6" s="6">
        <v>217.64499999999899</v>
      </c>
      <c r="F6" s="2">
        <v>273.08249999999953</v>
      </c>
      <c r="G6" s="2">
        <v>238.1</v>
      </c>
      <c r="H6" s="2">
        <v>200</v>
      </c>
      <c r="I6" s="2">
        <v>234.40749999999949</v>
      </c>
      <c r="J6" s="6">
        <v>257.58999999999997</v>
      </c>
      <c r="K6" s="2">
        <v>268.13024618911152</v>
      </c>
      <c r="L6" s="2">
        <v>285.08122800000001</v>
      </c>
      <c r="M6" s="2">
        <v>327.38</v>
      </c>
      <c r="N6" s="2">
        <v>382.61</v>
      </c>
      <c r="O6" s="3">
        <v>300.0575</v>
      </c>
      <c r="P6" s="50">
        <v>312.56</v>
      </c>
      <c r="Q6" s="76">
        <v>314.34782608695701</v>
      </c>
      <c r="R6" s="35">
        <f t="shared" si="0"/>
        <v>44.431448499601863</v>
      </c>
      <c r="S6" s="35">
        <f t="shared" si="1"/>
        <v>0.57199452487746716</v>
      </c>
    </row>
    <row r="7" spans="1:19" ht="15" customHeight="1" x14ac:dyDescent="0.25">
      <c r="A7" s="1" t="s">
        <v>29</v>
      </c>
      <c r="B7" s="42" t="s">
        <v>3</v>
      </c>
      <c r="C7" s="2">
        <v>229.6437499999995</v>
      </c>
      <c r="D7" s="2">
        <v>159.53066666666649</v>
      </c>
      <c r="E7" s="2">
        <v>220.890625</v>
      </c>
      <c r="F7" s="2">
        <v>242.34749999999951</v>
      </c>
      <c r="G7" s="2">
        <v>191.058333333333</v>
      </c>
      <c r="H7" s="2">
        <v>238.25749999999999</v>
      </c>
      <c r="I7" s="2">
        <v>227.445636363636</v>
      </c>
      <c r="J7" s="2">
        <v>248.55099999999999</v>
      </c>
      <c r="K7" s="2">
        <v>250.8351133745355</v>
      </c>
      <c r="L7" s="2">
        <v>225.6620451426935</v>
      </c>
      <c r="M7" s="2">
        <v>265.83000000000004</v>
      </c>
      <c r="N7" s="2">
        <v>197.85874999999999</v>
      </c>
      <c r="O7" s="3">
        <v>294.69000000000005</v>
      </c>
      <c r="P7" s="50">
        <v>268.63875000000002</v>
      </c>
      <c r="Q7" s="76">
        <v>263.42569438842702</v>
      </c>
      <c r="R7" s="35">
        <f t="shared" si="0"/>
        <v>19.256167792737706</v>
      </c>
      <c r="S7" s="35">
        <f t="shared" si="1"/>
        <v>-1.9405449182491346</v>
      </c>
    </row>
    <row r="8" spans="1:19" ht="15" customHeight="1" x14ac:dyDescent="0.25">
      <c r="A8" s="1" t="s">
        <v>12</v>
      </c>
      <c r="B8" s="42" t="s">
        <v>3</v>
      </c>
      <c r="C8" s="2">
        <v>715.11625000000004</v>
      </c>
      <c r="D8" s="2">
        <v>756.33375000000001</v>
      </c>
      <c r="E8" s="2">
        <v>788.76416666666648</v>
      </c>
      <c r="F8" s="2">
        <v>748.02499999999998</v>
      </c>
      <c r="G8" s="2">
        <v>784.55833333332998</v>
      </c>
      <c r="H8" s="2">
        <v>818.62666666666598</v>
      </c>
      <c r="I8" s="2">
        <v>818.399</v>
      </c>
      <c r="J8" s="2">
        <v>821.25</v>
      </c>
      <c r="K8" s="2">
        <v>894.00543292418001</v>
      </c>
      <c r="L8" s="2">
        <v>894.29874624540639</v>
      </c>
      <c r="M8" s="2">
        <v>851.49166666665997</v>
      </c>
      <c r="N8" s="2">
        <v>769.80875000000003</v>
      </c>
      <c r="O8" s="3">
        <v>863.20500000000004</v>
      </c>
      <c r="P8" s="50">
        <v>1059.0025000000001</v>
      </c>
      <c r="Q8" s="76">
        <v>1037.80253025303</v>
      </c>
      <c r="R8" s="35">
        <f t="shared" si="0"/>
        <v>31.573234955487994</v>
      </c>
      <c r="S8" s="35">
        <f t="shared" si="1"/>
        <v>-2.0018809914962481</v>
      </c>
    </row>
    <row r="9" spans="1:19" ht="15" customHeight="1" x14ac:dyDescent="0.25">
      <c r="A9" s="1" t="s">
        <v>11</v>
      </c>
      <c r="B9" s="42" t="s">
        <v>3</v>
      </c>
      <c r="C9" s="2">
        <v>868.18</v>
      </c>
      <c r="D9" s="2">
        <v>875.48500000000001</v>
      </c>
      <c r="E9" s="2">
        <v>869.5974999999994</v>
      </c>
      <c r="F9" s="2">
        <v>759.35714285714198</v>
      </c>
      <c r="G9" s="2">
        <v>879.76499999999999</v>
      </c>
      <c r="H9" s="2">
        <v>898.96166666666647</v>
      </c>
      <c r="I9" s="2">
        <v>908.84142857142854</v>
      </c>
      <c r="J9" s="2">
        <v>898.88766666666652</v>
      </c>
      <c r="K9" s="2">
        <v>992.78738932416002</v>
      </c>
      <c r="L9" s="2">
        <v>923.83150095137</v>
      </c>
      <c r="M9" s="2">
        <v>914.02166666666994</v>
      </c>
      <c r="N9" s="2">
        <v>941.7533333333331</v>
      </c>
      <c r="O9" s="3">
        <v>989.26800000000003</v>
      </c>
      <c r="P9" s="50">
        <v>1072.6199999999999</v>
      </c>
      <c r="Q9" s="76">
        <v>1077.41236838597</v>
      </c>
      <c r="R9" s="35">
        <f t="shared" si="0"/>
        <v>23.897822657720468</v>
      </c>
      <c r="S9" s="35">
        <f t="shared" si="1"/>
        <v>0.44679088456024707</v>
      </c>
    </row>
    <row r="10" spans="1:19" ht="15" customHeight="1" x14ac:dyDescent="0.25">
      <c r="A10" s="1" t="s">
        <v>10</v>
      </c>
      <c r="B10" s="42" t="s">
        <v>9</v>
      </c>
      <c r="C10" s="2">
        <v>164.99999999999949</v>
      </c>
      <c r="D10" s="2">
        <v>266.66666666666652</v>
      </c>
      <c r="E10" s="2">
        <v>300</v>
      </c>
      <c r="F10" s="2">
        <v>183.75</v>
      </c>
      <c r="G10" s="2">
        <v>250</v>
      </c>
      <c r="H10" s="2">
        <v>250</v>
      </c>
      <c r="I10" s="2">
        <v>300</v>
      </c>
      <c r="J10" s="2">
        <v>193.75</v>
      </c>
      <c r="K10" s="2">
        <v>259.53084473102547</v>
      </c>
      <c r="L10" s="2">
        <v>279.55928653036153</v>
      </c>
      <c r="M10" s="2">
        <v>258.33333333333297</v>
      </c>
      <c r="N10" s="2">
        <v>280</v>
      </c>
      <c r="O10" s="3">
        <v>261.22500000000002</v>
      </c>
      <c r="P10" s="50">
        <v>362.5</v>
      </c>
      <c r="Q10" s="76">
        <v>375</v>
      </c>
      <c r="R10" s="35">
        <f t="shared" si="0"/>
        <v>25</v>
      </c>
      <c r="S10" s="35">
        <f t="shared" si="1"/>
        <v>3.4482758620689653</v>
      </c>
    </row>
    <row r="11" spans="1:19" ht="15" customHeight="1" x14ac:dyDescent="0.25">
      <c r="A11" s="1" t="s">
        <v>8</v>
      </c>
      <c r="B11" s="42" t="s">
        <v>9</v>
      </c>
      <c r="C11" s="2">
        <v>165</v>
      </c>
      <c r="D11" s="2">
        <v>200</v>
      </c>
      <c r="E11" s="2">
        <v>186.875</v>
      </c>
      <c r="F11" s="2">
        <v>172</v>
      </c>
      <c r="G11" s="2">
        <v>166.52777777777749</v>
      </c>
      <c r="H11" s="2">
        <v>250</v>
      </c>
      <c r="I11" s="2">
        <v>300</v>
      </c>
      <c r="J11" s="2">
        <v>203.5</v>
      </c>
      <c r="K11" s="2">
        <v>251.81640566569001</v>
      </c>
      <c r="L11" s="2">
        <v>253.47428317531552</v>
      </c>
      <c r="M11" s="2">
        <v>361.66666666666652</v>
      </c>
      <c r="N11" s="2">
        <v>268.33333333333303</v>
      </c>
      <c r="O11" s="3">
        <v>296.12</v>
      </c>
      <c r="P11" s="50">
        <v>337.5</v>
      </c>
      <c r="Q11" s="76">
        <v>385.71428571428601</v>
      </c>
      <c r="R11" s="35">
        <f t="shared" si="0"/>
        <v>106.40229335881526</v>
      </c>
      <c r="S11" s="35">
        <f t="shared" si="1"/>
        <v>14.285714285714372</v>
      </c>
    </row>
    <row r="12" spans="1:19" ht="15" customHeight="1" x14ac:dyDescent="0.25">
      <c r="A12" s="1" t="s">
        <v>7</v>
      </c>
      <c r="B12" s="42" t="s">
        <v>3</v>
      </c>
      <c r="C12" s="2">
        <v>165.22</v>
      </c>
      <c r="D12" s="4">
        <v>166.72350200000002</v>
      </c>
      <c r="E12" s="2">
        <v>108.7</v>
      </c>
      <c r="F12" s="2">
        <v>219.5</v>
      </c>
      <c r="G12" s="2">
        <v>108.7</v>
      </c>
      <c r="H12" s="2">
        <v>282.35000000000002</v>
      </c>
      <c r="I12" s="2">
        <v>208.7</v>
      </c>
      <c r="J12" s="2">
        <v>217.39</v>
      </c>
      <c r="K12" s="2">
        <v>168.14929912724099</v>
      </c>
      <c r="L12" s="2">
        <v>217.39</v>
      </c>
      <c r="M12" s="2">
        <v>225</v>
      </c>
      <c r="N12" s="4">
        <v>270.20999999999998</v>
      </c>
      <c r="O12" s="3">
        <v>288.02499999999998</v>
      </c>
      <c r="P12" s="50">
        <v>321.43</v>
      </c>
      <c r="Q12" s="76">
        <v>355.65217391304299</v>
      </c>
      <c r="R12" s="35">
        <f t="shared" si="0"/>
        <v>227.18691252349862</v>
      </c>
      <c r="S12" s="35">
        <f t="shared" si="1"/>
        <v>10.646851231385677</v>
      </c>
    </row>
    <row r="13" spans="1:19" ht="15" customHeight="1" x14ac:dyDescent="0.25">
      <c r="A13" s="1" t="s">
        <v>14</v>
      </c>
      <c r="B13" s="42" t="s">
        <v>3</v>
      </c>
      <c r="C13" s="4">
        <v>280.12</v>
      </c>
      <c r="D13" s="4">
        <v>285.399092</v>
      </c>
      <c r="E13" s="4">
        <v>290.72622373719997</v>
      </c>
      <c r="F13" s="4">
        <v>296.2</v>
      </c>
      <c r="G13" s="4">
        <v>201.52635904780499</v>
      </c>
      <c r="H13" s="4">
        <v>207.00024891513999</v>
      </c>
      <c r="I13" s="4">
        <v>212.523951180268</v>
      </c>
      <c r="J13" s="4">
        <v>218.09791913600799</v>
      </c>
      <c r="K13" s="2">
        <v>223.10667828821201</v>
      </c>
      <c r="L13" s="2">
        <v>219.31714081867401</v>
      </c>
      <c r="M13" s="4">
        <v>226.772926800124</v>
      </c>
      <c r="N13" s="4">
        <v>200.54</v>
      </c>
      <c r="O13" s="3">
        <v>202.7</v>
      </c>
      <c r="P13" s="51">
        <v>250.44</v>
      </c>
      <c r="Q13" s="76">
        <v>256.57</v>
      </c>
      <c r="R13" s="35">
        <f t="shared" si="0"/>
        <v>-11.748587140895577</v>
      </c>
      <c r="S13" s="35">
        <f t="shared" si="1"/>
        <v>2.4476920619709293</v>
      </c>
    </row>
    <row r="14" spans="1:19" ht="15" customHeight="1" x14ac:dyDescent="0.25">
      <c r="A14" s="1" t="s">
        <v>13</v>
      </c>
      <c r="B14" s="42" t="s">
        <v>3</v>
      </c>
      <c r="C14" s="4">
        <v>580.87</v>
      </c>
      <c r="D14" s="2">
        <v>500</v>
      </c>
      <c r="E14" s="4">
        <v>504.55000000000007</v>
      </c>
      <c r="F14" s="4">
        <v>509.14140500000013</v>
      </c>
      <c r="G14" s="4">
        <v>513.77459178550021</v>
      </c>
      <c r="H14" s="4">
        <v>518.44994057074837</v>
      </c>
      <c r="I14" s="4">
        <v>523.16783502994224</v>
      </c>
      <c r="J14" s="4">
        <v>527.92866232871472</v>
      </c>
      <c r="K14" s="2">
        <v>521.52993828171702</v>
      </c>
      <c r="L14" s="2">
        <v>566.73850564747397</v>
      </c>
      <c r="M14" s="4">
        <v>573.71582604886601</v>
      </c>
      <c r="N14" s="4">
        <v>490.34</v>
      </c>
      <c r="O14" s="3">
        <v>560.11</v>
      </c>
      <c r="P14" s="51">
        <v>550.57000000000005</v>
      </c>
      <c r="Q14" s="76">
        <v>555.34</v>
      </c>
      <c r="R14" s="35">
        <f t="shared" si="0"/>
        <v>10.066395798236043</v>
      </c>
      <c r="S14" s="35">
        <f t="shared" si="1"/>
        <v>0.86637484788491592</v>
      </c>
    </row>
    <row r="15" spans="1:19" ht="15" customHeight="1" x14ac:dyDescent="0.25">
      <c r="A15" s="1" t="s">
        <v>24</v>
      </c>
      <c r="B15" s="42" t="s">
        <v>16</v>
      </c>
      <c r="C15" s="2">
        <v>130</v>
      </c>
      <c r="D15" s="2">
        <v>120</v>
      </c>
      <c r="E15" s="2">
        <v>120</v>
      </c>
      <c r="F15" s="4">
        <v>121.09200000000001</v>
      </c>
      <c r="G15" s="2">
        <v>130</v>
      </c>
      <c r="H15" s="2">
        <v>120</v>
      </c>
      <c r="I15" s="2">
        <v>130</v>
      </c>
      <c r="J15" s="2">
        <v>130</v>
      </c>
      <c r="K15" s="2">
        <v>129.53810158396851</v>
      </c>
      <c r="L15" s="2">
        <v>136.33199999999999</v>
      </c>
      <c r="M15" s="4">
        <v>137.57262120000001</v>
      </c>
      <c r="N15" s="2">
        <v>130</v>
      </c>
      <c r="O15" s="3">
        <v>133.05500000000001</v>
      </c>
      <c r="P15" s="51">
        <v>140</v>
      </c>
      <c r="Q15" s="76">
        <v>136.5275</v>
      </c>
      <c r="R15" s="35">
        <f t="shared" si="0"/>
        <v>13.772916666666671</v>
      </c>
      <c r="S15" s="35">
        <f t="shared" si="1"/>
        <v>-2.4803571428571405</v>
      </c>
    </row>
    <row r="16" spans="1:19" ht="15" customHeight="1" x14ac:dyDescent="0.25">
      <c r="A16" s="1" t="s">
        <v>23</v>
      </c>
      <c r="B16" s="42" t="s">
        <v>16</v>
      </c>
      <c r="C16" s="2">
        <v>143.75</v>
      </c>
      <c r="D16" s="2">
        <v>133.75</v>
      </c>
      <c r="E16" s="2">
        <v>143.125</v>
      </c>
      <c r="F16" s="2">
        <v>155.833333333333</v>
      </c>
      <c r="G16" s="2">
        <v>151.458333333333</v>
      </c>
      <c r="H16" s="2">
        <v>140</v>
      </c>
      <c r="I16" s="2">
        <v>143.72727272727252</v>
      </c>
      <c r="J16" s="2">
        <v>146.66666666666652</v>
      </c>
      <c r="K16" s="6">
        <v>142.24577740821101</v>
      </c>
      <c r="L16" s="2">
        <v>141.71480760559999</v>
      </c>
      <c r="M16" s="2">
        <v>138.66666666666652</v>
      </c>
      <c r="N16" s="2">
        <v>150</v>
      </c>
      <c r="O16" s="3">
        <v>143.69</v>
      </c>
      <c r="P16" s="50">
        <v>176</v>
      </c>
      <c r="Q16" s="76">
        <v>178.333333333333</v>
      </c>
      <c r="R16" s="35">
        <f t="shared" si="0"/>
        <v>24.599708879184632</v>
      </c>
      <c r="S16" s="35">
        <f t="shared" si="1"/>
        <v>1.3257575757573874</v>
      </c>
    </row>
    <row r="17" spans="1:19" ht="15" customHeight="1" x14ac:dyDescent="0.25">
      <c r="A17" s="1" t="s">
        <v>15</v>
      </c>
      <c r="B17" s="42" t="s">
        <v>3</v>
      </c>
      <c r="C17" s="5">
        <v>1100</v>
      </c>
      <c r="D17" s="5">
        <v>1175.1545675728207</v>
      </c>
      <c r="E17" s="4">
        <v>1145</v>
      </c>
      <c r="F17" s="4">
        <v>1180.082156269159</v>
      </c>
      <c r="G17" s="4">
        <v>1182.5536934885502</v>
      </c>
      <c r="H17" s="4">
        <v>1200</v>
      </c>
      <c r="I17" s="4">
        <v>1215.3</v>
      </c>
      <c r="J17" s="4">
        <v>1189.9994065221169</v>
      </c>
      <c r="K17" s="4">
        <v>1085.3399999999999</v>
      </c>
      <c r="L17" s="4">
        <v>1194.9892417199999</v>
      </c>
      <c r="M17" s="4">
        <v>1197.492</v>
      </c>
      <c r="N17" s="4">
        <v>1200</v>
      </c>
      <c r="O17" s="3">
        <v>1156.4000000000001</v>
      </c>
      <c r="P17" s="51">
        <v>1200.98</v>
      </c>
      <c r="Q17" s="76">
        <v>1178.69</v>
      </c>
      <c r="R17" s="35">
        <f t="shared" si="0"/>
        <v>2.9423580786026249</v>
      </c>
      <c r="S17" s="35">
        <f t="shared" si="1"/>
        <v>-1.8559842795050678</v>
      </c>
    </row>
    <row r="18" spans="1:19" ht="15" customHeight="1" x14ac:dyDescent="0.25">
      <c r="A18" s="1" t="s">
        <v>27</v>
      </c>
      <c r="B18" s="42" t="s">
        <v>3</v>
      </c>
      <c r="C18" s="2">
        <v>132.66249999999999</v>
      </c>
      <c r="D18" s="2">
        <v>144.20499999999998</v>
      </c>
      <c r="E18" s="2">
        <v>147.59374999999949</v>
      </c>
      <c r="F18" s="2">
        <v>160.57916666666648</v>
      </c>
      <c r="G18" s="2">
        <v>141.90725</v>
      </c>
      <c r="H18" s="2">
        <v>172.99625</v>
      </c>
      <c r="I18" s="2">
        <v>156.7175</v>
      </c>
      <c r="J18" s="2">
        <v>160.87583333333299</v>
      </c>
      <c r="K18" s="2">
        <v>187.615472065006</v>
      </c>
      <c r="L18" s="2">
        <v>195.53029643049399</v>
      </c>
      <c r="M18" s="2">
        <v>238.2346666666665</v>
      </c>
      <c r="N18" s="2">
        <v>165.76916666666651</v>
      </c>
      <c r="O18" s="3">
        <v>193.43600000000001</v>
      </c>
      <c r="P18" s="50">
        <v>212.48066666666648</v>
      </c>
      <c r="Q18" s="76">
        <v>219.977164778955</v>
      </c>
      <c r="R18" s="35">
        <f t="shared" si="0"/>
        <v>49.042330572233418</v>
      </c>
      <c r="S18" s="35">
        <f t="shared" si="1"/>
        <v>3.5280848040865807</v>
      </c>
    </row>
    <row r="19" spans="1:19" ht="15" customHeight="1" x14ac:dyDescent="0.25">
      <c r="A19" s="1" t="s">
        <v>28</v>
      </c>
      <c r="B19" s="42" t="s">
        <v>3</v>
      </c>
      <c r="C19" s="2">
        <v>150.45666666666648</v>
      </c>
      <c r="D19" s="2">
        <v>151.625</v>
      </c>
      <c r="E19" s="2">
        <v>152.19749999999948</v>
      </c>
      <c r="F19" s="2">
        <v>171.67666666666651</v>
      </c>
      <c r="G19" s="2">
        <v>150.70774999999949</v>
      </c>
      <c r="H19" s="2">
        <v>172.995</v>
      </c>
      <c r="I19" s="2">
        <v>177.31799999999998</v>
      </c>
      <c r="J19" s="2">
        <v>160.10708333333298</v>
      </c>
      <c r="K19" s="2" t="s">
        <v>36</v>
      </c>
      <c r="L19" s="2">
        <v>225.34304058599551</v>
      </c>
      <c r="M19" s="2">
        <v>249.88041666666652</v>
      </c>
      <c r="N19" s="2">
        <v>155.7191666666665</v>
      </c>
      <c r="O19" s="3">
        <v>206.01625000000001</v>
      </c>
      <c r="P19" s="50">
        <v>208.31233333333302</v>
      </c>
      <c r="Q19" s="76">
        <v>220.05898513251455</v>
      </c>
      <c r="R19" s="35">
        <f t="shared" si="0"/>
        <v>44.587779124174382</v>
      </c>
      <c r="S19" s="35">
        <f t="shared" si="1"/>
        <v>5.6389612709032528</v>
      </c>
    </row>
    <row r="20" spans="1:19" ht="15" customHeight="1" x14ac:dyDescent="0.25">
      <c r="A20" s="1" t="s">
        <v>19</v>
      </c>
      <c r="B20" s="42" t="s">
        <v>3</v>
      </c>
      <c r="C20" s="2">
        <v>669.12</v>
      </c>
      <c r="D20" s="2">
        <v>708.33500000000004</v>
      </c>
      <c r="E20" s="2">
        <v>666.66499999999996</v>
      </c>
      <c r="F20" s="4">
        <v>672.7316515</v>
      </c>
      <c r="G20" s="2">
        <v>844.62</v>
      </c>
      <c r="H20" s="2">
        <v>915.03499999999997</v>
      </c>
      <c r="I20" s="2">
        <v>879.78499999999997</v>
      </c>
      <c r="J20" s="2">
        <v>890.58999999999992</v>
      </c>
      <c r="K20" s="2">
        <v>732.78500139192204</v>
      </c>
      <c r="L20" s="2">
        <v>582.00742341976297</v>
      </c>
      <c r="M20" s="2">
        <v>542.17666666666605</v>
      </c>
      <c r="N20" s="2">
        <v>779.76499999999999</v>
      </c>
      <c r="O20" s="3">
        <v>716.16833333333295</v>
      </c>
      <c r="P20" s="50">
        <v>857.14</v>
      </c>
      <c r="Q20" s="76">
        <v>989.60784313725492</v>
      </c>
      <c r="R20" s="35">
        <f t="shared" si="0"/>
        <v>48.441547574457182</v>
      </c>
      <c r="S20" s="35">
        <f t="shared" si="1"/>
        <v>15.454633214790459</v>
      </c>
    </row>
    <row r="21" spans="1:19" ht="15" customHeight="1" x14ac:dyDescent="0.25">
      <c r="A21" s="1" t="s">
        <v>20</v>
      </c>
      <c r="B21" s="42" t="s">
        <v>3</v>
      </c>
      <c r="C21" s="2">
        <v>1716.6666666666699</v>
      </c>
      <c r="D21" s="2">
        <v>1517.8575000000001</v>
      </c>
      <c r="E21" s="2">
        <v>1496.2049999999999</v>
      </c>
      <c r="F21" s="2">
        <v>1878.925</v>
      </c>
      <c r="G21" s="2">
        <v>1867.3616666666649</v>
      </c>
      <c r="H21" s="2">
        <v>1683.3333333333301</v>
      </c>
      <c r="I21" s="2">
        <v>1493.0558333333302</v>
      </c>
      <c r="J21" s="2">
        <v>1839.2861904761849</v>
      </c>
      <c r="K21" s="2">
        <v>1918.1874200664201</v>
      </c>
      <c r="L21" s="2">
        <v>1280.99447916961</v>
      </c>
      <c r="M21" s="2">
        <v>1508.4349999999999</v>
      </c>
      <c r="N21" s="2">
        <v>1297.5349999999999</v>
      </c>
      <c r="O21" s="3">
        <v>1815.0183333333332</v>
      </c>
      <c r="P21" s="50">
        <v>1610.9575</v>
      </c>
      <c r="Q21" s="76">
        <v>1833.3333333333335</v>
      </c>
      <c r="R21" s="35">
        <f t="shared" si="0"/>
        <v>22.532228760987536</v>
      </c>
      <c r="S21" s="35">
        <f t="shared" si="1"/>
        <v>13.803954066654986</v>
      </c>
    </row>
    <row r="22" spans="1:19" ht="15" customHeight="1" x14ac:dyDescent="0.25">
      <c r="A22" s="1" t="s">
        <v>31</v>
      </c>
      <c r="B22" s="42" t="s">
        <v>3</v>
      </c>
      <c r="C22" s="2">
        <v>156.04374999999999</v>
      </c>
      <c r="D22" s="2">
        <v>220.28800000000001</v>
      </c>
      <c r="E22" s="2">
        <v>166.59125</v>
      </c>
      <c r="F22" s="2">
        <v>175.599999999999</v>
      </c>
      <c r="G22" s="2">
        <v>201.62</v>
      </c>
      <c r="H22" s="2">
        <v>198.87124999999997</v>
      </c>
      <c r="I22" s="2">
        <v>167.64410714285651</v>
      </c>
      <c r="J22" s="2">
        <v>192.22399999999948</v>
      </c>
      <c r="K22" s="2">
        <v>219.279376872103</v>
      </c>
      <c r="L22" s="2">
        <v>288.83607652500552</v>
      </c>
      <c r="M22" s="2">
        <v>295.48666666666702</v>
      </c>
      <c r="N22" s="2">
        <v>325.35583333333301</v>
      </c>
      <c r="O22" s="3">
        <v>310.84899999999999</v>
      </c>
      <c r="P22" s="50">
        <v>297.02199999999999</v>
      </c>
      <c r="Q22" s="76">
        <v>295.52380952380997</v>
      </c>
      <c r="R22" s="35">
        <f t="shared" si="0"/>
        <v>77.394556751215902</v>
      </c>
      <c r="S22" s="35">
        <f t="shared" si="1"/>
        <v>-0.50440387452445212</v>
      </c>
    </row>
    <row r="23" spans="1:19" ht="15" customHeight="1" x14ac:dyDescent="0.25">
      <c r="A23" s="1" t="s">
        <v>4</v>
      </c>
      <c r="B23" s="42" t="s">
        <v>3</v>
      </c>
      <c r="C23" s="4">
        <v>234.55</v>
      </c>
      <c r="D23" s="4">
        <v>236.68440500000003</v>
      </c>
      <c r="E23" s="2">
        <v>217.39</v>
      </c>
      <c r="F23" s="2">
        <v>243</v>
      </c>
      <c r="G23" s="2">
        <v>217.39</v>
      </c>
      <c r="H23" s="2">
        <v>285.70999999999998</v>
      </c>
      <c r="I23" s="2">
        <v>304.35000000000002</v>
      </c>
      <c r="J23" s="2">
        <v>285.70999999999998</v>
      </c>
      <c r="K23" s="2">
        <v>292.20133583283803</v>
      </c>
      <c r="L23" s="2">
        <v>233.63820731665101</v>
      </c>
      <c r="M23" s="2">
        <v>391.3</v>
      </c>
      <c r="N23" s="4">
        <v>300.25</v>
      </c>
      <c r="O23" s="3">
        <v>333.78</v>
      </c>
      <c r="P23" s="51">
        <v>343.12</v>
      </c>
      <c r="Q23" s="76">
        <v>338.45</v>
      </c>
      <c r="R23" s="35">
        <f t="shared" si="0"/>
        <v>55.687934127604763</v>
      </c>
      <c r="S23" s="35">
        <f t="shared" si="1"/>
        <v>-1.3610398694334389</v>
      </c>
    </row>
    <row r="24" spans="1:19" ht="15" customHeight="1" x14ac:dyDescent="0.25">
      <c r="A24" s="1" t="s">
        <v>5</v>
      </c>
      <c r="B24" s="42" t="s">
        <v>3</v>
      </c>
      <c r="C24" s="2">
        <v>131.83499999999998</v>
      </c>
      <c r="D24" s="2">
        <v>129.95650000000001</v>
      </c>
      <c r="E24" s="2">
        <v>166.77625</v>
      </c>
      <c r="F24" s="2">
        <v>179.41346153846149</v>
      </c>
      <c r="G24" s="2">
        <v>190.26645833333299</v>
      </c>
      <c r="H24" s="2">
        <v>218.65249999999949</v>
      </c>
      <c r="I24" s="2">
        <v>266.10916666666651</v>
      </c>
      <c r="J24" s="2">
        <v>302.06200000000001</v>
      </c>
      <c r="K24" s="2">
        <v>260.05913691046499</v>
      </c>
      <c r="L24" s="2">
        <v>255.72782731109749</v>
      </c>
      <c r="M24" s="2">
        <v>250.4425</v>
      </c>
      <c r="N24" s="2">
        <v>261.36124999999947</v>
      </c>
      <c r="O24" s="3">
        <v>241.05166666666668</v>
      </c>
      <c r="P24" s="50">
        <v>260.73325</v>
      </c>
      <c r="Q24" s="76">
        <v>241.60387231815801</v>
      </c>
      <c r="R24" s="35">
        <f t="shared" si="0"/>
        <v>44.867073290206491</v>
      </c>
      <c r="S24" s="35">
        <f t="shared" si="1"/>
        <v>-7.3367618751509394</v>
      </c>
    </row>
    <row r="25" spans="1:19" ht="15" customHeight="1" x14ac:dyDescent="0.25">
      <c r="A25" s="1" t="s">
        <v>6</v>
      </c>
      <c r="B25" s="42" t="s">
        <v>3</v>
      </c>
      <c r="C25" s="4">
        <v>220.45</v>
      </c>
      <c r="D25" s="4">
        <v>222.456095</v>
      </c>
      <c r="E25" s="4">
        <v>224.48044546450004</v>
      </c>
      <c r="F25" s="4">
        <v>226.523217518227</v>
      </c>
      <c r="G25" s="4">
        <v>228.58457879764288</v>
      </c>
      <c r="H25" s="4">
        <v>230.66469846470144</v>
      </c>
      <c r="I25" s="4">
        <v>232.76374722073027</v>
      </c>
      <c r="J25" s="4">
        <v>234.88189732043892</v>
      </c>
      <c r="K25" s="2">
        <v>230.00581674649399</v>
      </c>
      <c r="L25" s="2">
        <v>238.42213649999999</v>
      </c>
      <c r="M25" s="2">
        <v>260.87</v>
      </c>
      <c r="N25" s="4">
        <v>280.44</v>
      </c>
      <c r="O25" s="3">
        <v>252.5</v>
      </c>
      <c r="P25" s="51">
        <v>254.34</v>
      </c>
      <c r="Q25" s="76">
        <v>253.42000000000002</v>
      </c>
      <c r="R25" s="35">
        <f t="shared" si="0"/>
        <v>12.891793080514249</v>
      </c>
      <c r="S25" s="35">
        <f t="shared" si="1"/>
        <v>-0.3617205315719067</v>
      </c>
    </row>
    <row r="26" spans="1:19" ht="15" customHeight="1" x14ac:dyDescent="0.25">
      <c r="A26" s="1" t="s">
        <v>2</v>
      </c>
      <c r="B26" s="42" t="s">
        <v>3</v>
      </c>
      <c r="C26" s="2">
        <v>236.61624999999998</v>
      </c>
      <c r="D26" s="2">
        <v>230.912499999999</v>
      </c>
      <c r="E26" s="2">
        <v>283.56770833333252</v>
      </c>
      <c r="F26" s="2">
        <v>281.17193181818152</v>
      </c>
      <c r="G26" s="2">
        <v>261.63958333333301</v>
      </c>
      <c r="H26" s="2">
        <v>322.61125000000004</v>
      </c>
      <c r="I26" s="2">
        <v>332.27449999999999</v>
      </c>
      <c r="J26" s="2">
        <v>342.4916666666665</v>
      </c>
      <c r="K26" s="2">
        <v>343.15818769786802</v>
      </c>
      <c r="L26" s="2">
        <v>354.89968993999901</v>
      </c>
      <c r="M26" s="2">
        <v>373.57999999999902</v>
      </c>
      <c r="N26" s="2">
        <v>327.38333333333298</v>
      </c>
      <c r="O26" s="3">
        <v>366.18200000000002</v>
      </c>
      <c r="P26" s="50">
        <v>365.68</v>
      </c>
      <c r="Q26" s="76">
        <v>366.69149935838493</v>
      </c>
      <c r="R26" s="35">
        <f t="shared" si="0"/>
        <v>29.313560247607878</v>
      </c>
      <c r="S26" s="35">
        <f t="shared" si="1"/>
        <v>0.27660778778848288</v>
      </c>
    </row>
    <row r="27" spans="1:19" ht="15" customHeight="1" x14ac:dyDescent="0.25">
      <c r="A27" s="1" t="s">
        <v>25</v>
      </c>
      <c r="B27" s="42" t="s">
        <v>3</v>
      </c>
      <c r="C27" s="6">
        <v>229.23250000000002</v>
      </c>
      <c r="D27" s="6">
        <v>210.71124999999901</v>
      </c>
      <c r="E27" s="6">
        <v>162.69499999999999</v>
      </c>
      <c r="F27" s="2">
        <v>187.02307692307701</v>
      </c>
      <c r="G27" s="6">
        <v>125.58499999999999</v>
      </c>
      <c r="H27" s="6">
        <v>218.88499999999999</v>
      </c>
      <c r="I27" s="6">
        <v>209.97553571428551</v>
      </c>
      <c r="J27" s="2">
        <v>158.36999999999901</v>
      </c>
      <c r="K27" s="6">
        <v>292.36196983039054</v>
      </c>
      <c r="L27" s="2">
        <v>257.88065766338048</v>
      </c>
      <c r="M27" s="2">
        <v>141.872999999999</v>
      </c>
      <c r="N27" s="6">
        <v>175</v>
      </c>
      <c r="O27" s="3">
        <v>174.42000000000002</v>
      </c>
      <c r="P27" s="50">
        <v>179.16749999999999</v>
      </c>
      <c r="Q27" s="76">
        <v>182.02380952380955</v>
      </c>
      <c r="R27" s="35">
        <f t="shared" si="0"/>
        <v>11.880395540004027</v>
      </c>
      <c r="S27" s="35">
        <f t="shared" si="1"/>
        <v>1.5942118541641521</v>
      </c>
    </row>
    <row r="28" spans="1:19" ht="15" customHeight="1" x14ac:dyDescent="0.25">
      <c r="A28" s="1" t="s">
        <v>26</v>
      </c>
      <c r="B28" s="42" t="s">
        <v>3</v>
      </c>
      <c r="C28" s="2">
        <v>124.4158333333325</v>
      </c>
      <c r="D28" s="2">
        <v>138.33775</v>
      </c>
      <c r="E28" s="2">
        <v>119.4525</v>
      </c>
      <c r="F28" s="2">
        <v>130.71818181818099</v>
      </c>
      <c r="G28" s="2">
        <v>186.74625</v>
      </c>
      <c r="H28" s="2">
        <v>116.255</v>
      </c>
      <c r="I28" s="2">
        <v>143.934333333333</v>
      </c>
      <c r="J28" s="6">
        <v>114.28749999999995</v>
      </c>
      <c r="K28" s="2">
        <v>105.61831867320601</v>
      </c>
      <c r="L28" s="2">
        <v>102.58570594223301</v>
      </c>
      <c r="M28" s="2">
        <v>104.58666666666601</v>
      </c>
      <c r="N28" s="2">
        <v>119.76249999999999</v>
      </c>
      <c r="O28" s="3">
        <v>137.59100000000001</v>
      </c>
      <c r="P28" s="50">
        <v>135.57624999999999</v>
      </c>
      <c r="Q28" s="76">
        <v>136.28846321192299</v>
      </c>
      <c r="R28" s="35">
        <f t="shared" si="0"/>
        <v>14.094274470540999</v>
      </c>
      <c r="S28" s="35">
        <f t="shared" si="1"/>
        <v>0.5253229912488363</v>
      </c>
    </row>
    <row r="29" spans="1:19" s="55" customFormat="1" x14ac:dyDescent="0.25">
      <c r="B29" s="56"/>
      <c r="P29" s="57"/>
      <c r="Q29" s="57"/>
      <c r="R29" s="58">
        <f>AVERAGE(R4:R28)</f>
        <v>39.361118115852349</v>
      </c>
      <c r="S29" s="58">
        <f>AVERAGE(S4:S28)</f>
        <v>3.1333054538068374</v>
      </c>
    </row>
  </sheetData>
  <sortState ref="A4:O28">
    <sortCondition ref="A4:A2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E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3" max="15" width="8.42578125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250.083333333333</v>
      </c>
      <c r="D4" s="2">
        <v>349.16666666666652</v>
      </c>
      <c r="E4" s="2">
        <v>300</v>
      </c>
      <c r="F4" s="2">
        <v>339.28571428571399</v>
      </c>
      <c r="G4" s="2">
        <v>403.5</v>
      </c>
      <c r="H4" s="2">
        <v>300</v>
      </c>
      <c r="I4" s="2">
        <v>353.33333333333297</v>
      </c>
      <c r="J4" s="2">
        <v>339.28571428571399</v>
      </c>
      <c r="K4" s="2">
        <v>396.52897645787698</v>
      </c>
      <c r="L4" s="2">
        <v>393.42652214488697</v>
      </c>
      <c r="M4" s="2">
        <v>365</v>
      </c>
      <c r="N4" s="2">
        <v>365</v>
      </c>
      <c r="O4" s="3">
        <v>312.75833333333298</v>
      </c>
      <c r="P4" s="50">
        <v>360</v>
      </c>
      <c r="Q4" s="76">
        <v>458.57142857142856</v>
      </c>
      <c r="R4" s="35">
        <f>(Q4-E4)/E4*100</f>
        <v>52.857142857142847</v>
      </c>
      <c r="S4" s="35">
        <f>(Q4-P4)/P4*100</f>
        <v>27.38095238095238</v>
      </c>
    </row>
    <row r="5" spans="1:19" ht="15" customHeight="1" x14ac:dyDescent="0.25">
      <c r="A5" s="1" t="s">
        <v>17</v>
      </c>
      <c r="B5" s="42" t="s">
        <v>18</v>
      </c>
      <c r="C5" s="2">
        <v>28.75</v>
      </c>
      <c r="D5" s="2">
        <v>30</v>
      </c>
      <c r="E5" s="2">
        <v>30</v>
      </c>
      <c r="F5" s="2">
        <v>35</v>
      </c>
      <c r="G5" s="2">
        <v>30.5</v>
      </c>
      <c r="H5" s="2">
        <v>33.863636363636346</v>
      </c>
      <c r="I5" s="2">
        <v>40</v>
      </c>
      <c r="J5" s="2">
        <v>35.909090909090899</v>
      </c>
      <c r="K5" s="2">
        <v>35.617198829517399</v>
      </c>
      <c r="L5" s="2">
        <v>32.121187205513401</v>
      </c>
      <c r="M5" s="2">
        <v>39.5</v>
      </c>
      <c r="N5" s="2">
        <v>40.875</v>
      </c>
      <c r="O5" s="3">
        <v>40.116666666666703</v>
      </c>
      <c r="P5" s="50">
        <v>39.16666666666665</v>
      </c>
      <c r="Q5" s="76">
        <v>42.272727272727273</v>
      </c>
      <c r="R5" s="35">
        <f t="shared" ref="R5:R28" si="0">(Q5-E5)/E5*100</f>
        <v>40.909090909090914</v>
      </c>
      <c r="S5" s="35">
        <f t="shared" ref="S5:S28" si="1">(Q5-P5)/P5*100</f>
        <v>7.9303675048356377</v>
      </c>
    </row>
    <row r="6" spans="1:19" ht="15" customHeight="1" x14ac:dyDescent="0.25">
      <c r="A6" s="1" t="s">
        <v>30</v>
      </c>
      <c r="B6" s="42" t="s">
        <v>3</v>
      </c>
      <c r="C6" s="2">
        <v>230.57249999999999</v>
      </c>
      <c r="D6" s="2">
        <v>208.95499999999998</v>
      </c>
      <c r="E6" s="2">
        <v>181.94466666666651</v>
      </c>
      <c r="F6" s="2">
        <v>226.89824999999951</v>
      </c>
      <c r="G6" s="2">
        <v>207.78861111111098</v>
      </c>
      <c r="H6" s="6">
        <v>233.74791666666601</v>
      </c>
      <c r="I6" s="2">
        <v>289.58299999999997</v>
      </c>
      <c r="J6" s="2">
        <v>240.66846153846149</v>
      </c>
      <c r="K6" s="2">
        <v>277.70386327094701</v>
      </c>
      <c r="L6" s="2">
        <v>291.12113666666653</v>
      </c>
      <c r="M6" s="2">
        <v>382.29124999999999</v>
      </c>
      <c r="N6" s="2">
        <v>380.49361111111102</v>
      </c>
      <c r="O6" s="3">
        <v>269.48874999999998</v>
      </c>
      <c r="P6" s="50">
        <v>263.5</v>
      </c>
      <c r="Q6" s="76">
        <v>242.36111111111111</v>
      </c>
      <c r="R6" s="35">
        <f t="shared" si="0"/>
        <v>33.205944175946165</v>
      </c>
      <c r="S6" s="35">
        <f t="shared" si="1"/>
        <v>-8.022348724436009</v>
      </c>
    </row>
    <row r="7" spans="1:19" ht="15" customHeight="1" x14ac:dyDescent="0.25">
      <c r="A7" s="1" t="s">
        <v>29</v>
      </c>
      <c r="B7" s="42" t="s">
        <v>3</v>
      </c>
      <c r="C7" s="2">
        <v>229.0544871794865</v>
      </c>
      <c r="D7" s="2">
        <v>215.88</v>
      </c>
      <c r="E7" s="2">
        <v>162.29191666666651</v>
      </c>
      <c r="F7" s="2">
        <v>201.77749999999949</v>
      </c>
      <c r="G7" s="2">
        <v>207.63722222222202</v>
      </c>
      <c r="H7" s="2">
        <v>220.55669117647051</v>
      </c>
      <c r="I7" s="2">
        <v>267.2592499999995</v>
      </c>
      <c r="J7" s="2">
        <v>233.058333333333</v>
      </c>
      <c r="K7" s="2">
        <v>258.86219897639148</v>
      </c>
      <c r="L7" s="2">
        <v>241.34881200000001</v>
      </c>
      <c r="M7" s="2">
        <v>260.72750000000002</v>
      </c>
      <c r="N7" s="2">
        <v>258.57977272727197</v>
      </c>
      <c r="O7" s="3">
        <v>244.91750000000002</v>
      </c>
      <c r="P7" s="50">
        <v>259.767051282051</v>
      </c>
      <c r="Q7" s="76">
        <v>258.95989974937339</v>
      </c>
      <c r="R7" s="35">
        <f t="shared" si="0"/>
        <v>59.564262390994195</v>
      </c>
      <c r="S7" s="35">
        <f t="shared" si="1"/>
        <v>-0.31072128997653958</v>
      </c>
    </row>
    <row r="8" spans="1:19" ht="15" customHeight="1" x14ac:dyDescent="0.25">
      <c r="A8" s="1" t="s">
        <v>12</v>
      </c>
      <c r="B8" s="42" t="s">
        <v>3</v>
      </c>
      <c r="C8" s="2">
        <v>719.44333333333293</v>
      </c>
      <c r="D8" s="2">
        <v>766.84500000000003</v>
      </c>
      <c r="E8" s="2">
        <v>783.52250000000004</v>
      </c>
      <c r="F8" s="2">
        <v>975</v>
      </c>
      <c r="G8" s="2">
        <v>850</v>
      </c>
      <c r="H8" s="2">
        <v>791.66666666666652</v>
      </c>
      <c r="I8" s="2">
        <v>919.44499999999903</v>
      </c>
      <c r="J8" s="2">
        <v>833.33</v>
      </c>
      <c r="K8" s="2">
        <v>931.33639747838004</v>
      </c>
      <c r="L8" s="2">
        <v>953.54746039308998</v>
      </c>
      <c r="M8" s="2">
        <v>1000</v>
      </c>
      <c r="N8" s="2">
        <v>916.66499999999996</v>
      </c>
      <c r="O8" s="3">
        <v>993.995</v>
      </c>
      <c r="P8" s="50">
        <v>1000</v>
      </c>
      <c r="Q8" s="76">
        <v>931.48148148148141</v>
      </c>
      <c r="R8" s="35">
        <f t="shared" si="0"/>
        <v>18.883820372928838</v>
      </c>
      <c r="S8" s="35">
        <f t="shared" si="1"/>
        <v>-6.8518518518518592</v>
      </c>
    </row>
    <row r="9" spans="1:19" ht="15" customHeight="1" x14ac:dyDescent="0.25">
      <c r="A9" s="1" t="s">
        <v>11</v>
      </c>
      <c r="B9" s="42" t="s">
        <v>3</v>
      </c>
      <c r="C9" s="2">
        <v>870.90800000000002</v>
      </c>
      <c r="D9" s="2">
        <v>858.22250000000008</v>
      </c>
      <c r="E9" s="2">
        <v>988.63625000000002</v>
      </c>
      <c r="F9" s="2">
        <v>1040.4766666666601</v>
      </c>
      <c r="G9" s="4">
        <v>1000.34</v>
      </c>
      <c r="H9" s="2">
        <v>944.44499999999903</v>
      </c>
      <c r="I9" s="2">
        <v>1000</v>
      </c>
      <c r="J9" s="2">
        <v>875</v>
      </c>
      <c r="K9" s="2">
        <v>1022.96467472693</v>
      </c>
      <c r="L9" s="2">
        <v>1070.39099334356</v>
      </c>
      <c r="M9" s="2">
        <v>1000</v>
      </c>
      <c r="N9" s="2">
        <v>941.17499999999995</v>
      </c>
      <c r="O9" s="3">
        <v>1149.7533333333331</v>
      </c>
      <c r="P9" s="50">
        <v>1000</v>
      </c>
      <c r="Q9" s="76">
        <v>1055.2995391705069</v>
      </c>
      <c r="R9" s="35">
        <f t="shared" si="0"/>
        <v>6.7429541624138212</v>
      </c>
      <c r="S9" s="35">
        <f t="shared" si="1"/>
        <v>5.5299539170506931</v>
      </c>
    </row>
    <row r="10" spans="1:19" ht="15" customHeight="1" x14ac:dyDescent="0.25">
      <c r="A10" s="1" t="s">
        <v>10</v>
      </c>
      <c r="B10" s="42" t="s">
        <v>9</v>
      </c>
      <c r="C10" s="2">
        <v>272.5</v>
      </c>
      <c r="D10" s="6">
        <v>220</v>
      </c>
      <c r="E10" s="6">
        <v>238.333333333333</v>
      </c>
      <c r="F10" s="2">
        <v>240</v>
      </c>
      <c r="G10" s="2">
        <v>212.5</v>
      </c>
      <c r="H10" s="6">
        <v>300</v>
      </c>
      <c r="I10" s="2">
        <v>300</v>
      </c>
      <c r="J10" s="2">
        <v>250</v>
      </c>
      <c r="K10" s="6">
        <v>279.13336620210799</v>
      </c>
      <c r="L10" s="2">
        <v>284.98389355282399</v>
      </c>
      <c r="M10" s="2">
        <v>305</v>
      </c>
      <c r="N10" s="2">
        <v>300</v>
      </c>
      <c r="O10" s="3">
        <v>302.91500000000002</v>
      </c>
      <c r="P10" s="50">
        <v>285</v>
      </c>
      <c r="Q10" s="76">
        <v>287.5</v>
      </c>
      <c r="R10" s="35">
        <f t="shared" si="0"/>
        <v>20.629370629370797</v>
      </c>
      <c r="S10" s="35">
        <f t="shared" si="1"/>
        <v>0.8771929824561403</v>
      </c>
    </row>
    <row r="11" spans="1:19" ht="15" customHeight="1" x14ac:dyDescent="0.25">
      <c r="A11" s="1" t="s">
        <v>8</v>
      </c>
      <c r="B11" s="42" t="s">
        <v>9</v>
      </c>
      <c r="C11" s="2">
        <v>221.363636363636</v>
      </c>
      <c r="D11" s="6">
        <v>243.18181818181802</v>
      </c>
      <c r="E11" s="6">
        <v>245.166666666667</v>
      </c>
      <c r="F11" s="2">
        <v>225.333333333333</v>
      </c>
      <c r="G11" s="2">
        <v>239.375</v>
      </c>
      <c r="H11" s="2">
        <v>304.230769230769</v>
      </c>
      <c r="I11" s="2">
        <v>300</v>
      </c>
      <c r="J11" s="2">
        <v>308.888888888888</v>
      </c>
      <c r="K11" s="6">
        <v>302.58434491206401</v>
      </c>
      <c r="L11" s="2">
        <v>303.12441935279298</v>
      </c>
      <c r="M11" s="2">
        <v>300</v>
      </c>
      <c r="N11" s="2">
        <v>332.5</v>
      </c>
      <c r="O11" s="3">
        <v>306.178333333333</v>
      </c>
      <c r="P11" s="50">
        <v>287</v>
      </c>
      <c r="Q11" s="76">
        <v>252.777777777778</v>
      </c>
      <c r="R11" s="35">
        <f t="shared" si="0"/>
        <v>3.1044640833899346</v>
      </c>
      <c r="S11" s="35">
        <f t="shared" si="1"/>
        <v>-11.924119241192335</v>
      </c>
    </row>
    <row r="12" spans="1:19" ht="15" customHeight="1" x14ac:dyDescent="0.25">
      <c r="A12" s="1" t="s">
        <v>7</v>
      </c>
      <c r="B12" s="42" t="s">
        <v>3</v>
      </c>
      <c r="C12" s="2">
        <v>186.21</v>
      </c>
      <c r="D12" s="5">
        <v>187.21553400000002</v>
      </c>
      <c r="E12" s="5">
        <v>188.22649788360005</v>
      </c>
      <c r="F12" s="6">
        <v>209.916666666666</v>
      </c>
      <c r="G12" s="2">
        <v>266.67</v>
      </c>
      <c r="H12" s="4">
        <v>268.11001800000003</v>
      </c>
      <c r="I12" s="2">
        <v>114.29</v>
      </c>
      <c r="J12" s="4">
        <v>114.90716600000002</v>
      </c>
      <c r="K12" s="6">
        <v>228.4992148466535</v>
      </c>
      <c r="L12" s="2">
        <v>235.78921484665349</v>
      </c>
      <c r="M12" s="2">
        <v>300</v>
      </c>
      <c r="N12" s="4">
        <v>301.62</v>
      </c>
      <c r="O12" s="3">
        <v>316.67</v>
      </c>
      <c r="P12" s="50">
        <v>333.33</v>
      </c>
      <c r="Q12" s="76">
        <v>325</v>
      </c>
      <c r="R12" s="35">
        <f t="shared" si="0"/>
        <v>72.664318602464348</v>
      </c>
      <c r="S12" s="35">
        <f t="shared" si="1"/>
        <v>-2.4990249902498975</v>
      </c>
    </row>
    <row r="13" spans="1:19" ht="15" customHeight="1" x14ac:dyDescent="0.25">
      <c r="A13" s="1" t="s">
        <v>14</v>
      </c>
      <c r="B13" s="42" t="s">
        <v>3</v>
      </c>
      <c r="C13" s="4">
        <v>250.11</v>
      </c>
      <c r="D13" s="4">
        <v>253</v>
      </c>
      <c r="E13" s="4">
        <v>257.13118800000001</v>
      </c>
      <c r="F13" s="4">
        <v>260.64178199999998</v>
      </c>
      <c r="G13" s="4">
        <v>264.152376</v>
      </c>
      <c r="H13" s="4">
        <v>250</v>
      </c>
      <c r="I13" s="4">
        <v>271.173564</v>
      </c>
      <c r="J13" s="4">
        <v>274.68415800000002</v>
      </c>
      <c r="K13" s="4">
        <v>278.19475199999999</v>
      </c>
      <c r="L13" s="4">
        <v>277</v>
      </c>
      <c r="M13" s="4">
        <v>285.21593999999999</v>
      </c>
      <c r="N13" s="4">
        <v>288.72653400000002</v>
      </c>
      <c r="O13" s="4">
        <v>280.08999999999997</v>
      </c>
      <c r="P13" s="50">
        <v>300</v>
      </c>
      <c r="Q13" s="76">
        <v>290.04499999999996</v>
      </c>
      <c r="R13" s="35">
        <f t="shared" si="0"/>
        <v>12.80039665977818</v>
      </c>
      <c r="S13" s="35">
        <f t="shared" si="1"/>
        <v>-3.3183333333333467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4">
        <v>502.70000000000005</v>
      </c>
      <c r="E14" s="2">
        <v>550</v>
      </c>
      <c r="F14" s="4">
        <v>552.97</v>
      </c>
      <c r="G14" s="4">
        <v>555.95603800000004</v>
      </c>
      <c r="H14" s="2">
        <v>475</v>
      </c>
      <c r="I14" s="4">
        <v>478.64499999999998</v>
      </c>
      <c r="J14" s="4">
        <v>482.30968300000001</v>
      </c>
      <c r="K14" s="2">
        <v>469.22724572888302</v>
      </c>
      <c r="L14" s="2">
        <v>449.11102376420399</v>
      </c>
      <c r="M14" s="4">
        <v>454.23622329253101</v>
      </c>
      <c r="N14" s="4">
        <v>459.38909889831098</v>
      </c>
      <c r="O14" s="3">
        <v>503.03500000000003</v>
      </c>
      <c r="P14" s="50">
        <v>500</v>
      </c>
      <c r="Q14" s="76">
        <v>501.51750000000004</v>
      </c>
      <c r="R14" s="35">
        <f t="shared" si="0"/>
        <v>-8.8149999999999924</v>
      </c>
      <c r="S14" s="35">
        <f t="shared" si="1"/>
        <v>0.30350000000000821</v>
      </c>
    </row>
    <row r="15" spans="1:19" ht="15" customHeight="1" x14ac:dyDescent="0.25">
      <c r="A15" s="1" t="s">
        <v>24</v>
      </c>
      <c r="B15" s="42" t="s">
        <v>16</v>
      </c>
      <c r="C15" s="2">
        <v>133.333333333333</v>
      </c>
      <c r="D15" s="2">
        <v>130</v>
      </c>
      <c r="E15" s="4">
        <v>125.87</v>
      </c>
      <c r="F15" s="2">
        <v>135</v>
      </c>
      <c r="G15" s="4">
        <v>135.72900000000001</v>
      </c>
      <c r="H15" s="4">
        <v>136.46193660000003</v>
      </c>
      <c r="I15" s="4">
        <v>137.19883105764004</v>
      </c>
      <c r="J15" s="4">
        <v>137.93970474535129</v>
      </c>
      <c r="K15" s="6">
        <v>135.261752460022</v>
      </c>
      <c r="L15" s="2">
        <v>136.07</v>
      </c>
      <c r="M15" s="4">
        <v>136.858778</v>
      </c>
      <c r="N15" s="4">
        <v>147.65181540120003</v>
      </c>
      <c r="O15" s="3">
        <v>138.82</v>
      </c>
      <c r="P15" s="50">
        <v>140</v>
      </c>
      <c r="Q15" s="76">
        <v>150</v>
      </c>
      <c r="R15" s="35">
        <f t="shared" si="0"/>
        <v>19.170572813219984</v>
      </c>
      <c r="S15" s="35">
        <f t="shared" si="1"/>
        <v>7.1428571428571423</v>
      </c>
    </row>
    <row r="16" spans="1:19" ht="15" customHeight="1" x14ac:dyDescent="0.25">
      <c r="A16" s="1" t="s">
        <v>23</v>
      </c>
      <c r="B16" s="42" t="s">
        <v>16</v>
      </c>
      <c r="C16" s="2">
        <v>133.48484848484799</v>
      </c>
      <c r="D16" s="2">
        <v>141.8181818181815</v>
      </c>
      <c r="E16" s="2">
        <v>141.42857142857099</v>
      </c>
      <c r="F16" s="2">
        <v>134.83173076923049</v>
      </c>
      <c r="G16" s="2">
        <v>139.6875</v>
      </c>
      <c r="H16" s="2">
        <v>143</v>
      </c>
      <c r="I16" s="2">
        <v>148.75</v>
      </c>
      <c r="J16" s="2">
        <v>147.77777777777749</v>
      </c>
      <c r="K16" s="6">
        <v>146.55771360109699</v>
      </c>
      <c r="L16" s="2">
        <v>148.8681376429</v>
      </c>
      <c r="M16" s="2">
        <v>144</v>
      </c>
      <c r="N16" s="2">
        <v>148.18181818181799</v>
      </c>
      <c r="O16" s="3">
        <v>148.69999999999999</v>
      </c>
      <c r="P16" s="50">
        <v>150.55555555555549</v>
      </c>
      <c r="Q16" s="76">
        <v>154.11764705882354</v>
      </c>
      <c r="R16" s="35">
        <f t="shared" si="0"/>
        <v>8.9720736779563737</v>
      </c>
      <c r="S16" s="35">
        <f t="shared" si="1"/>
        <v>2.3659648361190011</v>
      </c>
    </row>
    <row r="17" spans="1:19" ht="15" customHeight="1" x14ac:dyDescent="0.25">
      <c r="A17" s="1" t="s">
        <v>15</v>
      </c>
      <c r="B17" s="42" t="s">
        <v>3</v>
      </c>
      <c r="C17" s="2">
        <v>1100</v>
      </c>
      <c r="D17" s="2">
        <v>2000</v>
      </c>
      <c r="E17" s="2">
        <v>1200</v>
      </c>
      <c r="F17" s="4">
        <v>1206.48</v>
      </c>
      <c r="G17" s="4">
        <v>1212.9949920000001</v>
      </c>
      <c r="H17" s="4">
        <v>1219.5451649568001</v>
      </c>
      <c r="I17" s="2">
        <v>1800</v>
      </c>
      <c r="J17" s="2">
        <v>2000</v>
      </c>
      <c r="K17" s="6">
        <v>1682.9719902901052</v>
      </c>
      <c r="L17" s="2">
        <v>1986.2</v>
      </c>
      <c r="M17" s="2">
        <v>2000</v>
      </c>
      <c r="N17" s="2">
        <v>2000</v>
      </c>
      <c r="O17" s="3">
        <v>1884.9349999999999</v>
      </c>
      <c r="P17" s="50">
        <v>2200</v>
      </c>
      <c r="Q17" s="76">
        <v>2475</v>
      </c>
      <c r="R17" s="35">
        <f t="shared" si="0"/>
        <v>106.25</v>
      </c>
      <c r="S17" s="35">
        <f t="shared" si="1"/>
        <v>12.5</v>
      </c>
    </row>
    <row r="18" spans="1:19" ht="15" customHeight="1" x14ac:dyDescent="0.25">
      <c r="A18" s="1" t="s">
        <v>27</v>
      </c>
      <c r="B18" s="42" t="s">
        <v>3</v>
      </c>
      <c r="C18" s="2">
        <v>172.31</v>
      </c>
      <c r="D18" s="6">
        <v>178.20666666666651</v>
      </c>
      <c r="E18" s="2">
        <v>152.6166666666665</v>
      </c>
      <c r="F18" s="2">
        <v>174.8895833333325</v>
      </c>
      <c r="G18" s="2">
        <v>188.94499999999999</v>
      </c>
      <c r="H18" s="2">
        <v>182.40999999999951</v>
      </c>
      <c r="I18" s="2">
        <v>272.26999999999947</v>
      </c>
      <c r="J18" s="2">
        <v>207.05142857142852</v>
      </c>
      <c r="K18" s="2">
        <v>260.58814028098902</v>
      </c>
      <c r="L18" s="2">
        <v>214.45746573933599</v>
      </c>
      <c r="M18" s="2">
        <v>211.16250000000002</v>
      </c>
      <c r="N18" s="2">
        <v>193.78125</v>
      </c>
      <c r="O18" s="3">
        <v>249.07250000000002</v>
      </c>
      <c r="P18" s="50">
        <v>228.96999999999952</v>
      </c>
      <c r="Q18" s="76">
        <v>212.38095238095201</v>
      </c>
      <c r="R18" s="35">
        <f t="shared" si="0"/>
        <v>39.159737281392751</v>
      </c>
      <c r="S18" s="35">
        <f t="shared" si="1"/>
        <v>-7.2450747342654234</v>
      </c>
    </row>
    <row r="19" spans="1:19" ht="15" customHeight="1" x14ac:dyDescent="0.25">
      <c r="A19" s="1" t="s">
        <v>28</v>
      </c>
      <c r="B19" s="42" t="s">
        <v>3</v>
      </c>
      <c r="C19" s="2">
        <v>125.416</v>
      </c>
      <c r="D19" s="6">
        <v>155.089</v>
      </c>
      <c r="E19" s="2">
        <v>137.99305555555549</v>
      </c>
      <c r="F19" s="2">
        <v>156.77416666666647</v>
      </c>
      <c r="G19" s="6">
        <v>183.226</v>
      </c>
      <c r="H19" s="6">
        <v>167.11208333333252</v>
      </c>
      <c r="I19" s="2">
        <v>234.37624999999952</v>
      </c>
      <c r="J19" s="2">
        <v>212.60833333333301</v>
      </c>
      <c r="K19" s="2" t="s">
        <v>36</v>
      </c>
      <c r="L19" s="2">
        <v>421.29617210747551</v>
      </c>
      <c r="M19" s="2">
        <v>202.72250000000003</v>
      </c>
      <c r="N19" s="2">
        <v>209.37299999999999</v>
      </c>
      <c r="O19" s="3">
        <v>275.95666666666671</v>
      </c>
      <c r="P19" s="50">
        <v>208.33249999999953</v>
      </c>
      <c r="Q19" s="76">
        <v>232.14285714285714</v>
      </c>
      <c r="R19" s="35">
        <f t="shared" si="0"/>
        <v>68.227927273773062</v>
      </c>
      <c r="S19" s="35">
        <f t="shared" si="1"/>
        <v>11.429017144640257</v>
      </c>
    </row>
    <row r="20" spans="1:19" ht="15" customHeight="1" x14ac:dyDescent="0.25">
      <c r="A20" s="1" t="s">
        <v>19</v>
      </c>
      <c r="B20" s="42" t="s">
        <v>3</v>
      </c>
      <c r="C20" s="5">
        <v>780.2</v>
      </c>
      <c r="D20" s="5">
        <v>784.41308000000015</v>
      </c>
      <c r="E20" s="6">
        <v>730.02166666666653</v>
      </c>
      <c r="F20" s="5">
        <v>733.96378366666659</v>
      </c>
      <c r="G20" s="4">
        <v>737.92718809846667</v>
      </c>
      <c r="H20" s="4">
        <v>741.91199491419843</v>
      </c>
      <c r="I20" s="5">
        <v>745.91831968673512</v>
      </c>
      <c r="J20" s="4">
        <v>749.94627861304355</v>
      </c>
      <c r="K20" s="2">
        <v>1170.8984269942305</v>
      </c>
      <c r="L20" s="2">
        <v>829.69323468861</v>
      </c>
      <c r="M20" s="5">
        <v>834.17357815592857</v>
      </c>
      <c r="N20" s="4">
        <v>838.67811547797066</v>
      </c>
      <c r="O20" s="3">
        <v>830</v>
      </c>
      <c r="P20" s="51">
        <v>950.11</v>
      </c>
      <c r="Q20" s="76">
        <v>1000</v>
      </c>
      <c r="R20" s="35">
        <f t="shared" si="0"/>
        <v>36.982235687068673</v>
      </c>
      <c r="S20" s="35">
        <f t="shared" si="1"/>
        <v>5.2509709402069218</v>
      </c>
    </row>
    <row r="21" spans="1:19" ht="15" customHeight="1" x14ac:dyDescent="0.25">
      <c r="A21" s="1" t="s">
        <v>20</v>
      </c>
      <c r="B21" s="42" t="s">
        <v>3</v>
      </c>
      <c r="C21" s="2">
        <v>1559.52416666667</v>
      </c>
      <c r="D21" s="6">
        <v>1850</v>
      </c>
      <c r="E21" s="6">
        <v>1495.08</v>
      </c>
      <c r="F21" s="6">
        <v>1603.6212499999951</v>
      </c>
      <c r="G21" s="2">
        <v>1800</v>
      </c>
      <c r="H21" s="2">
        <v>1218.75</v>
      </c>
      <c r="I21" s="2">
        <v>1450</v>
      </c>
      <c r="J21" s="2">
        <v>1315.79</v>
      </c>
      <c r="K21" s="2">
        <v>2346.7302290056296</v>
      </c>
      <c r="L21" s="2">
        <v>2175.7276382960099</v>
      </c>
      <c r="M21" s="2">
        <v>1500</v>
      </c>
      <c r="N21" s="2">
        <v>1600</v>
      </c>
      <c r="O21" s="3">
        <v>1742.675</v>
      </c>
      <c r="P21" s="50">
        <v>2000</v>
      </c>
      <c r="Q21" s="76">
        <v>2207.21</v>
      </c>
      <c r="R21" s="35">
        <f t="shared" si="0"/>
        <v>47.631564866094131</v>
      </c>
      <c r="S21" s="35">
        <f t="shared" si="1"/>
        <v>10.360500000000002</v>
      </c>
    </row>
    <row r="22" spans="1:19" ht="15" customHeight="1" x14ac:dyDescent="0.25">
      <c r="A22" s="1" t="s">
        <v>31</v>
      </c>
      <c r="B22" s="42" t="s">
        <v>3</v>
      </c>
      <c r="C22" s="2">
        <v>162.895378787878</v>
      </c>
      <c r="D22" s="6">
        <v>178.25200000000001</v>
      </c>
      <c r="E22" s="2">
        <v>170.981909090909</v>
      </c>
      <c r="F22" s="2">
        <v>159.3079166666665</v>
      </c>
      <c r="G22" s="2">
        <v>123.60937499999901</v>
      </c>
      <c r="H22" s="2">
        <v>209.19624999999999</v>
      </c>
      <c r="I22" s="2">
        <v>208.333333333333</v>
      </c>
      <c r="J22" s="2">
        <v>178.56015151515101</v>
      </c>
      <c r="K22" s="2">
        <v>165.021842743707</v>
      </c>
      <c r="L22" s="2">
        <v>144.02308281660399</v>
      </c>
      <c r="M22" s="2">
        <v>199.457727272727</v>
      </c>
      <c r="N22" s="6">
        <v>244.012</v>
      </c>
      <c r="O22" s="3">
        <v>298.38625000000002</v>
      </c>
      <c r="P22" s="50">
        <v>196.96944444444401</v>
      </c>
      <c r="Q22" s="76">
        <v>178.41491841491839</v>
      </c>
      <c r="R22" s="35">
        <f t="shared" si="0"/>
        <v>4.3472489946625581</v>
      </c>
      <c r="S22" s="35">
        <f t="shared" si="1"/>
        <v>-9.42000221499279</v>
      </c>
    </row>
    <row r="23" spans="1:19" ht="15" customHeight="1" x14ac:dyDescent="0.25">
      <c r="A23" s="1" t="s">
        <v>4</v>
      </c>
      <c r="B23" s="42" t="s">
        <v>3</v>
      </c>
      <c r="C23" s="6">
        <v>156.78821428571399</v>
      </c>
      <c r="D23" s="6">
        <v>207.61250000000001</v>
      </c>
      <c r="E23" s="6">
        <v>209.047727272727</v>
      </c>
      <c r="F23" s="6">
        <v>211.6479166666665</v>
      </c>
      <c r="G23" s="6">
        <v>233.768333333333</v>
      </c>
      <c r="H23" s="6">
        <v>258.69625000000002</v>
      </c>
      <c r="I23" s="6">
        <v>271.44166666666649</v>
      </c>
      <c r="J23" s="6">
        <v>234.115833333333</v>
      </c>
      <c r="K23" s="2">
        <v>279.42611907521348</v>
      </c>
      <c r="L23" s="2">
        <v>293.22952753699053</v>
      </c>
      <c r="M23" s="6">
        <v>369.79124999999948</v>
      </c>
      <c r="N23" s="6">
        <v>240.16</v>
      </c>
      <c r="O23" s="3">
        <v>262.8483333333333</v>
      </c>
      <c r="P23" s="50">
        <v>379.42874999999998</v>
      </c>
      <c r="Q23" s="76">
        <v>352.35360360360397</v>
      </c>
      <c r="R23" s="35">
        <f t="shared" si="0"/>
        <v>68.551750454535124</v>
      </c>
      <c r="S23" s="35">
        <f t="shared" si="1"/>
        <v>-7.1357656467508095</v>
      </c>
    </row>
    <row r="24" spans="1:19" ht="15" customHeight="1" x14ac:dyDescent="0.25">
      <c r="A24" s="1" t="s">
        <v>5</v>
      </c>
      <c r="B24" s="42" t="s">
        <v>3</v>
      </c>
      <c r="C24" s="2">
        <v>131.748214285714</v>
      </c>
      <c r="D24" s="2">
        <v>129.7606818181815</v>
      </c>
      <c r="E24" s="2">
        <v>156.12733333333301</v>
      </c>
      <c r="F24" s="6">
        <v>183.57041666666652</v>
      </c>
      <c r="G24" s="2">
        <v>199.5405555555555</v>
      </c>
      <c r="H24" s="2">
        <v>225.85500000000002</v>
      </c>
      <c r="I24" s="2">
        <v>259.49599999999998</v>
      </c>
      <c r="J24" s="2">
        <v>241.110357142857</v>
      </c>
      <c r="K24" s="2">
        <v>226.00001904949201</v>
      </c>
      <c r="L24" s="2">
        <v>240.49951709102248</v>
      </c>
      <c r="M24" s="2">
        <v>245.20625000000001</v>
      </c>
      <c r="N24" s="2">
        <v>213.21134615384599</v>
      </c>
      <c r="O24" s="3">
        <v>231.99625</v>
      </c>
      <c r="P24" s="50">
        <v>276.20173076923004</v>
      </c>
      <c r="Q24" s="76">
        <v>257.34126984126988</v>
      </c>
      <c r="R24" s="35">
        <f t="shared" si="0"/>
        <v>64.827813520547593</v>
      </c>
      <c r="S24" s="35">
        <f t="shared" si="1"/>
        <v>-6.8285093201382985</v>
      </c>
    </row>
    <row r="25" spans="1:19" ht="15" customHeight="1" x14ac:dyDescent="0.25">
      <c r="A25" s="1" t="s">
        <v>6</v>
      </c>
      <c r="B25" s="42" t="s">
        <v>3</v>
      </c>
      <c r="C25" s="2">
        <v>174.308333333333</v>
      </c>
      <c r="D25" s="2">
        <v>200.5975</v>
      </c>
      <c r="E25" s="2">
        <v>212.2816666666665</v>
      </c>
      <c r="F25" s="2">
        <v>223.36999999999949</v>
      </c>
      <c r="G25" s="2">
        <v>266.67</v>
      </c>
      <c r="H25" s="2">
        <v>293.055833333333</v>
      </c>
      <c r="I25" s="2">
        <v>366.93</v>
      </c>
      <c r="J25" s="4">
        <v>368.91142200000002</v>
      </c>
      <c r="K25" s="2">
        <v>249.39945346885048</v>
      </c>
      <c r="L25" s="2">
        <v>269.36045104999999</v>
      </c>
      <c r="M25" s="2">
        <v>295.83500000000004</v>
      </c>
      <c r="N25" s="2">
        <v>312.5</v>
      </c>
      <c r="O25" s="3">
        <v>255.38249999999999</v>
      </c>
      <c r="P25" s="50">
        <v>322.91499999999996</v>
      </c>
      <c r="Q25" s="76">
        <v>333.33333333333331</v>
      </c>
      <c r="R25" s="35">
        <f t="shared" si="0"/>
        <v>57.024079642613316</v>
      </c>
      <c r="S25" s="35">
        <f t="shared" si="1"/>
        <v>3.226339232718626</v>
      </c>
    </row>
    <row r="26" spans="1:19" ht="15" customHeight="1" x14ac:dyDescent="0.25">
      <c r="A26" s="1" t="s">
        <v>2</v>
      </c>
      <c r="B26" s="42" t="s">
        <v>3</v>
      </c>
      <c r="C26" s="2">
        <v>231.43</v>
      </c>
      <c r="D26" s="6">
        <v>208.637857142857</v>
      </c>
      <c r="E26" s="6">
        <v>246.14357142857099</v>
      </c>
      <c r="F26" s="2">
        <v>321.8125</v>
      </c>
      <c r="G26" s="2">
        <v>264.84583333333296</v>
      </c>
      <c r="H26" s="6">
        <v>295.57416666666649</v>
      </c>
      <c r="I26" s="2">
        <v>277.04333333333301</v>
      </c>
      <c r="J26" s="6">
        <v>298.49089285714251</v>
      </c>
      <c r="K26" s="2">
        <v>333.5578744223285</v>
      </c>
      <c r="L26" s="2">
        <v>335.92248034660798</v>
      </c>
      <c r="M26" s="2">
        <v>366.67</v>
      </c>
      <c r="N26" s="6">
        <v>325.52083333333303</v>
      </c>
      <c r="O26" s="3">
        <v>361.01499999999999</v>
      </c>
      <c r="P26" s="50">
        <v>458.33</v>
      </c>
      <c r="Q26" s="76">
        <v>435.9375</v>
      </c>
      <c r="R26" s="35">
        <f t="shared" si="0"/>
        <v>77.107002011021748</v>
      </c>
      <c r="S26" s="35">
        <f t="shared" si="1"/>
        <v>-4.8856718957956025</v>
      </c>
    </row>
    <row r="27" spans="1:19" ht="15" customHeight="1" x14ac:dyDescent="0.25">
      <c r="A27" s="1" t="s">
        <v>25</v>
      </c>
      <c r="B27" s="42" t="s">
        <v>3</v>
      </c>
      <c r="C27" s="2">
        <v>208.19499999999999</v>
      </c>
      <c r="D27" s="2">
        <v>154.896428571428</v>
      </c>
      <c r="E27" s="2">
        <v>179.84975</v>
      </c>
      <c r="F27" s="6">
        <v>127.81</v>
      </c>
      <c r="G27" s="5">
        <v>130.12017399999999</v>
      </c>
      <c r="H27" s="6">
        <v>120.51</v>
      </c>
      <c r="I27" s="2">
        <v>200</v>
      </c>
      <c r="J27" s="2">
        <v>123.14666666666599</v>
      </c>
      <c r="K27" s="2">
        <v>166.73123314995601</v>
      </c>
      <c r="L27" s="2">
        <v>156.88614367151499</v>
      </c>
      <c r="M27" s="2">
        <v>150</v>
      </c>
      <c r="N27" s="2">
        <v>141.25874999999999</v>
      </c>
      <c r="O27" s="3">
        <v>178.69</v>
      </c>
      <c r="P27" s="50">
        <v>158.33125000000001</v>
      </c>
      <c r="Q27" s="76">
        <v>227.35184614883863</v>
      </c>
      <c r="R27" s="35">
        <f t="shared" si="0"/>
        <v>26.412100182979753</v>
      </c>
      <c r="S27" s="35">
        <f t="shared" si="1"/>
        <v>43.592529048332921</v>
      </c>
    </row>
    <row r="28" spans="1:19" ht="15" customHeight="1" x14ac:dyDescent="0.25">
      <c r="A28" s="1" t="s">
        <v>26</v>
      </c>
      <c r="B28" s="42" t="s">
        <v>3</v>
      </c>
      <c r="C28" s="6">
        <v>122.17666666666649</v>
      </c>
      <c r="D28" s="6">
        <v>104.66900000000001</v>
      </c>
      <c r="E28" s="2">
        <v>125.61562499999999</v>
      </c>
      <c r="F28" s="6">
        <v>189.12</v>
      </c>
      <c r="G28" s="6">
        <v>150</v>
      </c>
      <c r="H28" s="6">
        <v>123.3683333333333</v>
      </c>
      <c r="I28" s="6">
        <v>166.67</v>
      </c>
      <c r="J28" s="6">
        <v>157.79500000000002</v>
      </c>
      <c r="K28" s="2">
        <v>113.48782379107701</v>
      </c>
      <c r="L28" s="2">
        <v>199.52693378733051</v>
      </c>
      <c r="M28" s="6">
        <v>162.5</v>
      </c>
      <c r="N28" s="6">
        <v>136.2349999999995</v>
      </c>
      <c r="O28" s="3">
        <v>163.61500000000001</v>
      </c>
      <c r="P28" s="50">
        <v>141.34</v>
      </c>
      <c r="Q28" s="76">
        <v>226.88338493292056</v>
      </c>
      <c r="R28" s="35">
        <f t="shared" si="0"/>
        <v>80.617168392005837</v>
      </c>
      <c r="S28" s="35">
        <f t="shared" si="1"/>
        <v>60.5231250409796</v>
      </c>
    </row>
    <row r="29" spans="1:19" s="55" customFormat="1" x14ac:dyDescent="0.25">
      <c r="B29" s="56"/>
      <c r="P29" s="57"/>
      <c r="Q29" s="57"/>
      <c r="R29" s="58">
        <f>AVERAGE(R4:R28)</f>
        <v>40.713121585655635</v>
      </c>
      <c r="S29" s="58">
        <f>AVERAGE(S4:S28)</f>
        <v>5.1988738771266574</v>
      </c>
    </row>
  </sheetData>
  <sortState ref="A4:O28">
    <sortCondition ref="A4:A2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I1" activePane="topRight" state="frozen"/>
      <selection activeCell="S28" sqref="S28"/>
      <selection pane="topRight" activeCell="T4" sqref="T4"/>
    </sheetView>
  </sheetViews>
  <sheetFormatPr defaultRowHeight="24.95" customHeight="1" x14ac:dyDescent="0.25"/>
  <cols>
    <col min="1" max="1" width="39" customWidth="1"/>
    <col min="2" max="2" width="24" style="36" customWidth="1"/>
    <col min="3" max="4" width="7.7109375" bestFit="1" customWidth="1"/>
    <col min="5" max="5" width="8" bestFit="1" customWidth="1"/>
    <col min="6" max="6" width="7.7109375" bestFit="1" customWidth="1"/>
    <col min="7" max="7" width="8.28515625" bestFit="1" customWidth="1"/>
    <col min="8" max="9" width="7.7109375" bestFit="1" customWidth="1"/>
    <col min="10" max="10" width="7.85546875" bestFit="1" customWidth="1"/>
    <col min="11" max="12" width="7.7109375" bestFit="1" customWidth="1"/>
    <col min="13" max="13" width="8" bestFit="1" customWidth="1"/>
    <col min="14" max="15" width="7.7109375" bestFit="1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24.95" customHeight="1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24.95" customHeight="1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24.9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24.95" customHeight="1" x14ac:dyDescent="0.25">
      <c r="A4" s="1" t="s">
        <v>21</v>
      </c>
      <c r="B4" s="42" t="s">
        <v>22</v>
      </c>
      <c r="C4" s="2">
        <v>341.66666666666652</v>
      </c>
      <c r="D4" s="2">
        <v>380</v>
      </c>
      <c r="E4" s="2">
        <v>376.66666666666652</v>
      </c>
      <c r="F4" s="2">
        <v>360</v>
      </c>
      <c r="G4" s="2">
        <v>390</v>
      </c>
      <c r="H4" s="2">
        <v>414</v>
      </c>
      <c r="I4" s="2">
        <v>425</v>
      </c>
      <c r="J4" s="2">
        <v>396.66666666666652</v>
      </c>
      <c r="K4" s="2">
        <v>437.5</v>
      </c>
      <c r="L4" s="2">
        <v>530.45040996847297</v>
      </c>
      <c r="M4" s="2">
        <v>465</v>
      </c>
      <c r="N4" s="2">
        <v>480</v>
      </c>
      <c r="O4" s="3">
        <v>495.625</v>
      </c>
      <c r="P4" s="50">
        <v>480</v>
      </c>
      <c r="Q4" s="76">
        <v>496.66666666666669</v>
      </c>
      <c r="R4" s="35">
        <f>(Q4-E4)/E4*100</f>
        <v>31.858407079646078</v>
      </c>
      <c r="S4" s="35">
        <f>(Q4-P4)/P4*100</f>
        <v>3.4722222222222259</v>
      </c>
    </row>
    <row r="5" spans="1:19" ht="24.95" customHeight="1" x14ac:dyDescent="0.25">
      <c r="A5" s="1" t="s">
        <v>17</v>
      </c>
      <c r="B5" s="42" t="s">
        <v>18</v>
      </c>
      <c r="C5" s="2">
        <v>30</v>
      </c>
      <c r="D5" s="2">
        <v>31.25</v>
      </c>
      <c r="E5" s="2">
        <v>30.8333333333333</v>
      </c>
      <c r="F5" s="2">
        <v>30</v>
      </c>
      <c r="G5" s="2">
        <v>32</v>
      </c>
      <c r="H5" s="2">
        <v>33.75</v>
      </c>
      <c r="I5" s="2">
        <v>35</v>
      </c>
      <c r="J5" s="2">
        <v>34.16666666666665</v>
      </c>
      <c r="K5" s="2">
        <v>40</v>
      </c>
      <c r="L5" s="2">
        <v>39.325434122000004</v>
      </c>
      <c r="M5" s="2">
        <v>38.75</v>
      </c>
      <c r="N5" s="2">
        <v>40</v>
      </c>
      <c r="O5" s="3">
        <v>43.497500000000002</v>
      </c>
      <c r="P5" s="50">
        <v>41.25</v>
      </c>
      <c r="Q5" s="76">
        <v>42</v>
      </c>
      <c r="R5" s="35">
        <f t="shared" ref="R5:R28" si="0">(Q5-E5)/E5*100</f>
        <v>36.21621621621636</v>
      </c>
      <c r="S5" s="35">
        <f t="shared" ref="S5:S28" si="1">(Q5-P5)/P5*100</f>
        <v>1.8181818181818181</v>
      </c>
    </row>
    <row r="6" spans="1:19" ht="24.95" customHeight="1" x14ac:dyDescent="0.25">
      <c r="A6" s="1" t="s">
        <v>30</v>
      </c>
      <c r="B6" s="42" t="s">
        <v>3</v>
      </c>
      <c r="C6" s="2">
        <v>292.5</v>
      </c>
      <c r="D6" s="2">
        <v>222.96249999999901</v>
      </c>
      <c r="E6" s="2">
        <v>221.40833333333299</v>
      </c>
      <c r="F6" s="2">
        <v>226.155</v>
      </c>
      <c r="G6" s="2">
        <v>258.58175</v>
      </c>
      <c r="H6" s="2">
        <v>302.22166666666601</v>
      </c>
      <c r="I6" s="2">
        <v>282.3725</v>
      </c>
      <c r="J6" s="2">
        <v>258.66666666666652</v>
      </c>
      <c r="K6" s="2">
        <v>334.38374999999996</v>
      </c>
      <c r="L6" s="2">
        <v>382.44976796700001</v>
      </c>
      <c r="M6" s="2">
        <v>359.39833333333297</v>
      </c>
      <c r="N6" s="2">
        <v>280.50916666666649</v>
      </c>
      <c r="O6" s="3">
        <v>363.36166666666668</v>
      </c>
      <c r="P6" s="50">
        <v>367.97666666666601</v>
      </c>
      <c r="Q6" s="76">
        <v>352.40574081091302</v>
      </c>
      <c r="R6" s="35">
        <f t="shared" si="0"/>
        <v>59.165527107943952</v>
      </c>
      <c r="S6" s="35">
        <f t="shared" si="1"/>
        <v>-4.2314981536201621</v>
      </c>
    </row>
    <row r="7" spans="1:19" ht="24.95" customHeight="1" x14ac:dyDescent="0.25">
      <c r="A7" s="1" t="s">
        <v>29</v>
      </c>
      <c r="B7" s="42" t="s">
        <v>3</v>
      </c>
      <c r="C7" s="2">
        <v>221.66666666666652</v>
      </c>
      <c r="D7" s="2">
        <v>279.1225</v>
      </c>
      <c r="E7" s="2">
        <v>261.66666666666652</v>
      </c>
      <c r="F7" s="2">
        <v>292.42499999999899</v>
      </c>
      <c r="G7" s="2">
        <v>207.30674999999999</v>
      </c>
      <c r="H7" s="2">
        <v>253.96833333333299</v>
      </c>
      <c r="I7" s="2">
        <v>250.955416666666</v>
      </c>
      <c r="J7" s="2">
        <v>221.79666666666651</v>
      </c>
      <c r="K7" s="2">
        <v>352.83749999999998</v>
      </c>
      <c r="L7" s="2">
        <v>309.58279237997999</v>
      </c>
      <c r="M7" s="2">
        <v>273.01666666666654</v>
      </c>
      <c r="N7" s="2">
        <v>285.22000000000003</v>
      </c>
      <c r="O7" s="3">
        <v>300.66500000000002</v>
      </c>
      <c r="P7" s="50">
        <v>280.26749999999947</v>
      </c>
      <c r="Q7" s="76">
        <v>298.12779812779814</v>
      </c>
      <c r="R7" s="35">
        <f t="shared" si="0"/>
        <v>13.934190367311459</v>
      </c>
      <c r="S7" s="35">
        <f t="shared" si="1"/>
        <v>6.3725898035978865</v>
      </c>
    </row>
    <row r="8" spans="1:19" ht="24.95" customHeight="1" x14ac:dyDescent="0.25">
      <c r="A8" s="1" t="s">
        <v>12</v>
      </c>
      <c r="B8" s="42" t="s">
        <v>3</v>
      </c>
      <c r="C8" s="2">
        <v>800</v>
      </c>
      <c r="D8" s="2">
        <v>837.5</v>
      </c>
      <c r="E8" s="2">
        <v>800</v>
      </c>
      <c r="F8" s="2">
        <v>756.08333333333303</v>
      </c>
      <c r="G8" s="2">
        <v>1051.63625</v>
      </c>
      <c r="H8" s="2">
        <v>991.66666666666652</v>
      </c>
      <c r="I8" s="2">
        <v>855.74833333333254</v>
      </c>
      <c r="J8" s="2">
        <v>941.95749999999998</v>
      </c>
      <c r="K8" s="2">
        <v>1205.3575000000001</v>
      </c>
      <c r="L8" s="2">
        <v>1117.3388158630351</v>
      </c>
      <c r="M8" s="2">
        <v>1000</v>
      </c>
      <c r="N8" s="2">
        <v>1040</v>
      </c>
      <c r="O8" s="3">
        <v>979.20100000000002</v>
      </c>
      <c r="P8" s="50">
        <v>992.10500000000002</v>
      </c>
      <c r="Q8" s="76">
        <v>1013.8888888888889</v>
      </c>
      <c r="R8" s="35">
        <f t="shared" si="0"/>
        <v>26.736111111111114</v>
      </c>
      <c r="S8" s="35">
        <f t="shared" si="1"/>
        <v>2.1957241309023638</v>
      </c>
    </row>
    <row r="9" spans="1:19" ht="24.95" customHeight="1" x14ac:dyDescent="0.25">
      <c r="A9" s="1" t="s">
        <v>11</v>
      </c>
      <c r="B9" s="42" t="s">
        <v>3</v>
      </c>
      <c r="C9" s="6">
        <v>1025</v>
      </c>
      <c r="D9" s="6">
        <v>1025</v>
      </c>
      <c r="E9" s="6">
        <v>983.33333333332996</v>
      </c>
      <c r="F9" s="6">
        <v>1150</v>
      </c>
      <c r="G9" s="6">
        <v>1133.3333333333298</v>
      </c>
      <c r="H9" s="6">
        <v>1225</v>
      </c>
      <c r="I9" s="6">
        <v>1100</v>
      </c>
      <c r="J9" s="6">
        <v>1225</v>
      </c>
      <c r="K9" s="6">
        <v>1250</v>
      </c>
      <c r="L9" s="2">
        <v>1386.2531045293099</v>
      </c>
      <c r="M9" s="6">
        <v>1300</v>
      </c>
      <c r="N9" s="2">
        <v>1308.3333333333301</v>
      </c>
      <c r="O9" s="3">
        <v>1304.5700000000002</v>
      </c>
      <c r="P9" s="50">
        <v>1500</v>
      </c>
      <c r="Q9" s="76">
        <v>1462.5</v>
      </c>
      <c r="R9" s="35">
        <f t="shared" si="0"/>
        <v>48.728813559322539</v>
      </c>
      <c r="S9" s="35">
        <f t="shared" si="1"/>
        <v>-2.5</v>
      </c>
    </row>
    <row r="10" spans="1:19" ht="24.95" customHeight="1" x14ac:dyDescent="0.25">
      <c r="A10" s="1" t="s">
        <v>10</v>
      </c>
      <c r="B10" s="42" t="s">
        <v>9</v>
      </c>
      <c r="C10" s="2">
        <v>262.5</v>
      </c>
      <c r="D10" s="2">
        <v>250</v>
      </c>
      <c r="E10" s="2">
        <v>283.33333333333303</v>
      </c>
      <c r="F10" s="2">
        <v>270.83333333333303</v>
      </c>
      <c r="G10" s="2">
        <v>287.5</v>
      </c>
      <c r="H10" s="2">
        <v>287.5</v>
      </c>
      <c r="I10" s="2">
        <v>300</v>
      </c>
      <c r="J10" s="2">
        <v>262.5</v>
      </c>
      <c r="K10" s="2">
        <v>297.5</v>
      </c>
      <c r="L10" s="2">
        <v>328.49315085511603</v>
      </c>
      <c r="M10" s="2">
        <v>343.75</v>
      </c>
      <c r="N10" s="2">
        <v>344.02</v>
      </c>
      <c r="O10" s="3">
        <v>341.1</v>
      </c>
      <c r="P10" s="50">
        <v>307.5</v>
      </c>
      <c r="Q10" s="76">
        <v>308.33333333333331</v>
      </c>
      <c r="R10" s="35">
        <f t="shared" si="0"/>
        <v>8.8235294117648166</v>
      </c>
      <c r="S10" s="35">
        <f t="shared" si="1"/>
        <v>0.27100271002709408</v>
      </c>
    </row>
    <row r="11" spans="1:19" ht="24.95" customHeight="1" x14ac:dyDescent="0.25">
      <c r="A11" s="1" t="s">
        <v>8</v>
      </c>
      <c r="B11" s="42" t="s">
        <v>9</v>
      </c>
      <c r="C11" s="2">
        <v>241.66666666666652</v>
      </c>
      <c r="D11" s="2">
        <v>270</v>
      </c>
      <c r="E11" s="2">
        <v>200</v>
      </c>
      <c r="F11" s="2">
        <v>225</v>
      </c>
      <c r="G11" s="2">
        <v>261.66666666666652</v>
      </c>
      <c r="H11" s="2">
        <v>287.5</v>
      </c>
      <c r="I11" s="2">
        <v>300</v>
      </c>
      <c r="J11" s="2">
        <v>262.5</v>
      </c>
      <c r="K11" s="2">
        <v>306.25</v>
      </c>
      <c r="L11" s="2">
        <v>300.34500000000003</v>
      </c>
      <c r="M11" s="2">
        <v>316.66666666666652</v>
      </c>
      <c r="N11" s="2">
        <v>316.66666666666652</v>
      </c>
      <c r="O11" s="3">
        <v>313.09333333333302</v>
      </c>
      <c r="P11" s="50">
        <v>301.25</v>
      </c>
      <c r="Q11" s="76">
        <v>312.5</v>
      </c>
      <c r="R11" s="35">
        <f t="shared" si="0"/>
        <v>56.25</v>
      </c>
      <c r="S11" s="35">
        <f t="shared" si="1"/>
        <v>3.7344398340248963</v>
      </c>
    </row>
    <row r="12" spans="1:19" ht="24.95" customHeight="1" x14ac:dyDescent="0.25">
      <c r="A12" s="1" t="s">
        <v>7</v>
      </c>
      <c r="B12" s="42" t="s">
        <v>3</v>
      </c>
      <c r="C12" s="4">
        <v>369.77</v>
      </c>
      <c r="D12" s="4">
        <v>370.54651699999999</v>
      </c>
      <c r="E12" s="4">
        <v>371.32466468569999</v>
      </c>
      <c r="F12" s="4">
        <v>372.10444648153998</v>
      </c>
      <c r="G12" s="4">
        <v>372.88586581915121</v>
      </c>
      <c r="H12" s="4">
        <v>373.66892613737144</v>
      </c>
      <c r="I12" s="4">
        <v>374.45363088225992</v>
      </c>
      <c r="J12" s="4">
        <v>375.23998350711264</v>
      </c>
      <c r="K12" s="4">
        <v>376.02798747247755</v>
      </c>
      <c r="L12" s="2">
        <v>388.07961508975802</v>
      </c>
      <c r="M12" s="4">
        <v>388.8945822814465</v>
      </c>
      <c r="N12" s="4">
        <v>389.71126090423752</v>
      </c>
      <c r="O12" s="3">
        <v>371.23</v>
      </c>
      <c r="P12" s="51">
        <v>376.56</v>
      </c>
      <c r="Q12" s="76">
        <v>390</v>
      </c>
      <c r="R12" s="35">
        <f t="shared" si="0"/>
        <v>5.0293818564698256</v>
      </c>
      <c r="S12" s="35">
        <f t="shared" si="1"/>
        <v>3.5691523263224978</v>
      </c>
    </row>
    <row r="13" spans="1:19" ht="24.95" customHeight="1" x14ac:dyDescent="0.25">
      <c r="A13" s="1" t="s">
        <v>14</v>
      </c>
      <c r="B13" s="42" t="s">
        <v>3</v>
      </c>
      <c r="C13" s="5">
        <v>769.11</v>
      </c>
      <c r="D13" s="4">
        <v>770.72513100000003</v>
      </c>
      <c r="E13" s="4">
        <v>772.34365377510005</v>
      </c>
      <c r="F13" s="5">
        <v>773.96557544802772</v>
      </c>
      <c r="G13" s="5">
        <v>775.59090315646858</v>
      </c>
      <c r="H13" s="5">
        <v>777.21964405309711</v>
      </c>
      <c r="I13" s="5">
        <v>778.85180530560865</v>
      </c>
      <c r="J13" s="5">
        <v>780.48739409675045</v>
      </c>
      <c r="K13" s="5">
        <v>782.12641762435362</v>
      </c>
      <c r="L13" s="6">
        <v>730.46111574813597</v>
      </c>
      <c r="M13" s="5">
        <v>731.57508409120703</v>
      </c>
      <c r="N13" s="6">
        <v>750</v>
      </c>
      <c r="O13" s="3">
        <v>784.66</v>
      </c>
      <c r="P13" s="51">
        <v>700.11</v>
      </c>
      <c r="Q13" s="76">
        <v>742.38499999999999</v>
      </c>
      <c r="R13" s="35">
        <f t="shared" si="0"/>
        <v>-3.8789279394822045</v>
      </c>
      <c r="S13" s="35">
        <f t="shared" si="1"/>
        <v>6.0383368327834166</v>
      </c>
    </row>
    <row r="14" spans="1:19" ht="24.95" customHeight="1" x14ac:dyDescent="0.25">
      <c r="A14" s="1" t="s">
        <v>13</v>
      </c>
      <c r="B14" s="42" t="s">
        <v>3</v>
      </c>
      <c r="C14" s="2">
        <v>750</v>
      </c>
      <c r="D14" s="4">
        <v>750.73500000000001</v>
      </c>
      <c r="E14" s="4">
        <v>751.47154350000005</v>
      </c>
      <c r="F14" s="2">
        <v>850</v>
      </c>
      <c r="G14" s="2">
        <v>870</v>
      </c>
      <c r="H14" s="2">
        <v>850.84999999999991</v>
      </c>
      <c r="I14" s="2">
        <v>870.86999999999989</v>
      </c>
      <c r="J14" s="2">
        <v>851.70084999999983</v>
      </c>
      <c r="K14" s="2">
        <v>871.74086999999975</v>
      </c>
      <c r="L14" s="2">
        <v>852.55255084999976</v>
      </c>
      <c r="M14" s="2">
        <v>872.61261086999968</v>
      </c>
      <c r="N14" s="2">
        <v>853.40510340084961</v>
      </c>
      <c r="O14" s="3">
        <v>825.96500000000003</v>
      </c>
      <c r="P14" s="50">
        <v>1000</v>
      </c>
      <c r="Q14" s="76">
        <v>1012.9825</v>
      </c>
      <c r="R14" s="35">
        <f t="shared" si="0"/>
        <v>34.799848212748707</v>
      </c>
      <c r="S14" s="35">
        <f t="shared" si="1"/>
        <v>1.2982499999999959</v>
      </c>
    </row>
    <row r="15" spans="1:19" ht="24.95" customHeight="1" x14ac:dyDescent="0.25">
      <c r="A15" s="1" t="s">
        <v>24</v>
      </c>
      <c r="B15" s="42" t="s">
        <v>16</v>
      </c>
      <c r="C15" s="4">
        <v>120.11</v>
      </c>
      <c r="D15" s="4">
        <v>120.36223099999999</v>
      </c>
      <c r="E15" s="4">
        <v>120.61499168509999</v>
      </c>
      <c r="F15" s="4">
        <v>120.86828316763871</v>
      </c>
      <c r="G15" s="4">
        <v>121.12210656229075</v>
      </c>
      <c r="H15" s="4">
        <v>121.37646298607156</v>
      </c>
      <c r="I15" s="4">
        <v>121.63135355834231</v>
      </c>
      <c r="J15" s="4">
        <v>121.88677940081483</v>
      </c>
      <c r="K15" s="4">
        <v>122.14274163755654</v>
      </c>
      <c r="L15" s="2">
        <v>120.61582411889199</v>
      </c>
      <c r="M15" s="4">
        <v>120.84811734954199</v>
      </c>
      <c r="N15" s="4">
        <v>121.08089839597601</v>
      </c>
      <c r="O15" s="3">
        <v>120.04</v>
      </c>
      <c r="P15" s="52">
        <v>134.43</v>
      </c>
      <c r="Q15" s="76">
        <v>137.23500000000001</v>
      </c>
      <c r="R15" s="35">
        <f t="shared" si="0"/>
        <v>13.779388517715372</v>
      </c>
      <c r="S15" s="35">
        <f t="shared" si="1"/>
        <v>2.0865878152198221</v>
      </c>
    </row>
    <row r="16" spans="1:19" ht="24.95" customHeight="1" x14ac:dyDescent="0.25">
      <c r="A16" s="1" t="s">
        <v>23</v>
      </c>
      <c r="B16" s="42" t="s">
        <v>16</v>
      </c>
      <c r="C16" s="2">
        <v>132.5</v>
      </c>
      <c r="D16" s="2">
        <v>132.5</v>
      </c>
      <c r="E16" s="2">
        <v>136.66666666666652</v>
      </c>
      <c r="F16" s="2">
        <v>135</v>
      </c>
      <c r="G16" s="2">
        <v>134.75</v>
      </c>
      <c r="H16" s="2">
        <v>139.16666666666652</v>
      </c>
      <c r="I16" s="2">
        <v>136.66666666666652</v>
      </c>
      <c r="J16" s="2">
        <v>135</v>
      </c>
      <c r="K16" s="2">
        <v>140</v>
      </c>
      <c r="L16" s="2">
        <v>160.76260465959649</v>
      </c>
      <c r="M16" s="2">
        <v>160.833333333333</v>
      </c>
      <c r="N16" s="2">
        <v>165</v>
      </c>
      <c r="O16" s="3">
        <v>160.315</v>
      </c>
      <c r="P16" s="50">
        <v>177.5</v>
      </c>
      <c r="Q16" s="76">
        <v>187.5</v>
      </c>
      <c r="R16" s="35">
        <f t="shared" si="0"/>
        <v>37.195121951219662</v>
      </c>
      <c r="S16" s="35">
        <f t="shared" si="1"/>
        <v>5.6338028169014089</v>
      </c>
    </row>
    <row r="17" spans="1:19" ht="24.95" customHeight="1" x14ac:dyDescent="0.25">
      <c r="A17" s="1" t="s">
        <v>15</v>
      </c>
      <c r="B17" s="42" t="s">
        <v>16</v>
      </c>
      <c r="C17" s="2">
        <v>1000</v>
      </c>
      <c r="D17" s="4">
        <v>1002.1</v>
      </c>
      <c r="E17" s="4">
        <v>1004.2044100000001</v>
      </c>
      <c r="F17" s="2">
        <v>1300</v>
      </c>
      <c r="G17" s="2">
        <v>1300</v>
      </c>
      <c r="H17" s="2">
        <v>1350</v>
      </c>
      <c r="I17" s="2">
        <v>1300</v>
      </c>
      <c r="J17" s="4">
        <v>1302.73</v>
      </c>
      <c r="K17" s="4">
        <v>1305.465733</v>
      </c>
      <c r="L17" s="2">
        <v>1438.5862731751799</v>
      </c>
      <c r="M17" s="2">
        <v>1300</v>
      </c>
      <c r="N17" s="2">
        <v>1500</v>
      </c>
      <c r="O17" s="3">
        <v>1357.2449999999999</v>
      </c>
      <c r="P17" s="50">
        <v>1700</v>
      </c>
      <c r="Q17" s="76">
        <v>1740</v>
      </c>
      <c r="R17" s="35">
        <f t="shared" si="0"/>
        <v>73.27149559122131</v>
      </c>
      <c r="S17" s="35">
        <f t="shared" si="1"/>
        <v>2.3529411764705883</v>
      </c>
    </row>
    <row r="18" spans="1:19" ht="24.95" customHeight="1" x14ac:dyDescent="0.25">
      <c r="A18" s="1" t="s">
        <v>27</v>
      </c>
      <c r="B18" s="42" t="s">
        <v>3</v>
      </c>
      <c r="C18" s="2">
        <v>130.833333333333</v>
      </c>
      <c r="D18" s="2">
        <v>121.325</v>
      </c>
      <c r="E18" s="2">
        <v>148.3341666666665</v>
      </c>
      <c r="F18" s="2">
        <v>160.315</v>
      </c>
      <c r="G18" s="2">
        <v>161.19225</v>
      </c>
      <c r="H18" s="2">
        <v>185.5579166666665</v>
      </c>
      <c r="I18" s="2">
        <v>174.64500000000001</v>
      </c>
      <c r="J18" s="2">
        <v>146.18833333333299</v>
      </c>
      <c r="K18" s="2">
        <v>194.05</v>
      </c>
      <c r="L18" s="2">
        <v>195.71213838177852</v>
      </c>
      <c r="M18" s="2">
        <v>230.95249999999999</v>
      </c>
      <c r="N18" s="2">
        <v>230.01</v>
      </c>
      <c r="O18" s="3">
        <v>228.95166666666699</v>
      </c>
      <c r="P18" s="50">
        <v>227.38374999999951</v>
      </c>
      <c r="Q18" s="76">
        <v>281.63265306122446</v>
      </c>
      <c r="R18" s="35">
        <f t="shared" si="0"/>
        <v>89.863643279234225</v>
      </c>
      <c r="S18" s="35">
        <f t="shared" si="1"/>
        <v>23.857862780970525</v>
      </c>
    </row>
    <row r="19" spans="1:19" ht="24.95" customHeight="1" x14ac:dyDescent="0.25">
      <c r="A19" s="1" t="s">
        <v>28</v>
      </c>
      <c r="B19" s="42" t="s">
        <v>3</v>
      </c>
      <c r="C19" s="2">
        <v>154.16666666666652</v>
      </c>
      <c r="D19" s="2">
        <v>153.91</v>
      </c>
      <c r="E19" s="2">
        <v>155.83249999999899</v>
      </c>
      <c r="F19" s="2">
        <v>198.42666666666651</v>
      </c>
      <c r="G19" s="2">
        <v>199.11049999999949</v>
      </c>
      <c r="H19" s="2">
        <v>228.35</v>
      </c>
      <c r="I19" s="2">
        <v>195.47874999999951</v>
      </c>
      <c r="J19" s="2">
        <v>198.57499999999999</v>
      </c>
      <c r="K19" s="2" t="s">
        <v>36</v>
      </c>
      <c r="L19" s="2">
        <v>246.35694627190998</v>
      </c>
      <c r="M19" s="2">
        <v>214.29</v>
      </c>
      <c r="N19" s="2">
        <v>242.85749999999999</v>
      </c>
      <c r="O19" s="3">
        <v>238.7525</v>
      </c>
      <c r="P19" s="50">
        <v>278.60124999999999</v>
      </c>
      <c r="Q19" s="76">
        <v>318.51851851851853</v>
      </c>
      <c r="R19" s="35">
        <f t="shared" si="0"/>
        <v>104.39800331671545</v>
      </c>
      <c r="S19" s="35">
        <f t="shared" si="1"/>
        <v>14.327742075284494</v>
      </c>
    </row>
    <row r="20" spans="1:19" ht="24.95" customHeight="1" x14ac:dyDescent="0.25">
      <c r="A20" s="1" t="s">
        <v>19</v>
      </c>
      <c r="B20" s="42" t="s">
        <v>3</v>
      </c>
      <c r="C20" s="2">
        <v>650</v>
      </c>
      <c r="D20" s="2">
        <v>1077.9449999999999</v>
      </c>
      <c r="E20" s="2">
        <v>776.39</v>
      </c>
      <c r="F20" s="2">
        <v>738.9</v>
      </c>
      <c r="G20" s="2">
        <v>844.44499999999994</v>
      </c>
      <c r="H20" s="2">
        <v>844.44499999999994</v>
      </c>
      <c r="I20" s="2">
        <v>844.44499999999994</v>
      </c>
      <c r="J20" s="2">
        <v>800</v>
      </c>
      <c r="K20" s="4">
        <v>801.68</v>
      </c>
      <c r="L20" s="2">
        <v>1081.102117486605</v>
      </c>
      <c r="M20" s="2">
        <v>800</v>
      </c>
      <c r="N20" s="2">
        <v>888.89</v>
      </c>
      <c r="O20" s="3">
        <v>1049.94</v>
      </c>
      <c r="P20" s="50">
        <v>888.89</v>
      </c>
      <c r="Q20" s="76">
        <v>890.88888888888005</v>
      </c>
      <c r="R20" s="35">
        <f t="shared" si="0"/>
        <v>14.74759964565232</v>
      </c>
      <c r="S20" s="35">
        <f t="shared" si="1"/>
        <v>0.22487471890560812</v>
      </c>
    </row>
    <row r="21" spans="1:19" ht="24.95" customHeight="1" x14ac:dyDescent="0.25">
      <c r="A21" s="1" t="s">
        <v>20</v>
      </c>
      <c r="B21" s="42" t="s">
        <v>3</v>
      </c>
      <c r="C21" s="2">
        <v>1276.8025</v>
      </c>
      <c r="D21" s="2">
        <v>1285.7149999999999</v>
      </c>
      <c r="E21" s="2">
        <v>1261.905</v>
      </c>
      <c r="F21" s="2">
        <v>1547.6324999999999</v>
      </c>
      <c r="G21" s="2">
        <v>1611.7224999999999</v>
      </c>
      <c r="H21" s="2">
        <v>1428.57</v>
      </c>
      <c r="I21" s="2">
        <v>1472.0974999999999</v>
      </c>
      <c r="J21" s="2">
        <v>1400</v>
      </c>
      <c r="K21" s="4">
        <v>1402.94</v>
      </c>
      <c r="L21" s="2">
        <v>1382.2191583087999</v>
      </c>
      <c r="M21" s="2">
        <v>1428.57</v>
      </c>
      <c r="N21" s="2">
        <v>1480.9524999999901</v>
      </c>
      <c r="O21" s="3">
        <v>1681.99</v>
      </c>
      <c r="P21" s="50">
        <v>2035.7149999999999</v>
      </c>
      <c r="Q21" s="76">
        <v>2071.4285714285702</v>
      </c>
      <c r="R21" s="35">
        <f t="shared" si="0"/>
        <v>64.150912424356051</v>
      </c>
      <c r="S21" s="35">
        <f t="shared" si="1"/>
        <v>1.7543502616314308</v>
      </c>
    </row>
    <row r="22" spans="1:19" ht="24.95" customHeight="1" x14ac:dyDescent="0.25">
      <c r="A22" s="1" t="s">
        <v>31</v>
      </c>
      <c r="B22" s="42" t="s">
        <v>3</v>
      </c>
      <c r="C22" s="6">
        <v>226.666666666666</v>
      </c>
      <c r="D22" s="2">
        <v>221.42750000000001</v>
      </c>
      <c r="E22" s="2">
        <v>250</v>
      </c>
      <c r="F22" s="2">
        <v>288.39666666666602</v>
      </c>
      <c r="G22" s="2">
        <v>295.63333333333298</v>
      </c>
      <c r="H22" s="2">
        <v>250</v>
      </c>
      <c r="I22" s="2">
        <v>242.2775</v>
      </c>
      <c r="J22" s="2">
        <v>231.94333333333299</v>
      </c>
      <c r="K22" s="2">
        <v>249.89625000000001</v>
      </c>
      <c r="L22" s="2">
        <v>242.525124805036</v>
      </c>
      <c r="M22" s="2">
        <v>314.07249999999999</v>
      </c>
      <c r="N22" s="2">
        <v>309.52166666666602</v>
      </c>
      <c r="O22" s="3">
        <v>279.97399999999999</v>
      </c>
      <c r="P22" s="50">
        <v>225.92500000000001</v>
      </c>
      <c r="Q22" s="76">
        <v>276.85185185185185</v>
      </c>
      <c r="R22" s="35">
        <f t="shared" si="0"/>
        <v>10.74074074074074</v>
      </c>
      <c r="S22" s="35">
        <f t="shared" si="1"/>
        <v>22.541485825761573</v>
      </c>
    </row>
    <row r="23" spans="1:19" ht="24.95" customHeight="1" x14ac:dyDescent="0.25">
      <c r="A23" s="1" t="s">
        <v>4</v>
      </c>
      <c r="B23" s="42" t="s">
        <v>3</v>
      </c>
      <c r="C23" s="4">
        <v>275.33999999999997</v>
      </c>
      <c r="D23" s="4">
        <v>275.91821399999998</v>
      </c>
      <c r="E23" s="2">
        <v>300</v>
      </c>
      <c r="F23" s="4">
        <v>300.63</v>
      </c>
      <c r="G23" s="4">
        <v>301.261323</v>
      </c>
      <c r="H23" s="2">
        <v>290.32</v>
      </c>
      <c r="I23" s="4">
        <v>290.92967199999998</v>
      </c>
      <c r="J23" s="4">
        <v>291.54062431119996</v>
      </c>
      <c r="K23" s="4">
        <v>292.15285962225346</v>
      </c>
      <c r="L23" s="2">
        <v>288.64320215533797</v>
      </c>
      <c r="M23" s="4">
        <v>289.2493528798642</v>
      </c>
      <c r="N23" s="4">
        <v>289.85677652091192</v>
      </c>
      <c r="O23" s="3">
        <v>295.64</v>
      </c>
      <c r="P23" s="50">
        <v>295.20666666666648</v>
      </c>
      <c r="Q23" s="76">
        <v>295.42333333333323</v>
      </c>
      <c r="R23" s="35">
        <f t="shared" si="0"/>
        <v>-1.5255555555555891</v>
      </c>
      <c r="S23" s="35">
        <f t="shared" si="1"/>
        <v>7.3394909780748169E-2</v>
      </c>
    </row>
    <row r="24" spans="1:19" ht="24.95" customHeight="1" x14ac:dyDescent="0.25">
      <c r="A24" s="1" t="s">
        <v>5</v>
      </c>
      <c r="B24" s="42" t="s">
        <v>3</v>
      </c>
      <c r="C24" s="2">
        <v>166.67</v>
      </c>
      <c r="D24" s="2">
        <v>155.0774999999995</v>
      </c>
      <c r="E24" s="2">
        <v>203.3649999999995</v>
      </c>
      <c r="F24" s="2">
        <v>211.26166666666649</v>
      </c>
      <c r="G24" s="2">
        <v>257.87299999999999</v>
      </c>
      <c r="H24" s="2">
        <v>297.28999999999996</v>
      </c>
      <c r="I24" s="2">
        <v>292.31833333333299</v>
      </c>
      <c r="J24" s="2">
        <v>274.19</v>
      </c>
      <c r="K24" s="2">
        <v>305.731666666666</v>
      </c>
      <c r="L24" s="2">
        <v>297.72545928136401</v>
      </c>
      <c r="M24" s="2">
        <v>313.68833333333299</v>
      </c>
      <c r="N24" s="2">
        <v>301.00749999999999</v>
      </c>
      <c r="O24" s="3">
        <v>299.14749999999998</v>
      </c>
      <c r="P24" s="51">
        <v>300.33999999999997</v>
      </c>
      <c r="Q24" s="76">
        <v>297.69830777366474</v>
      </c>
      <c r="R24" s="35">
        <f t="shared" si="0"/>
        <v>46.386205971364532</v>
      </c>
      <c r="S24" s="35">
        <f t="shared" si="1"/>
        <v>-0.87956723258148695</v>
      </c>
    </row>
    <row r="25" spans="1:19" ht="24.95" customHeight="1" x14ac:dyDescent="0.25">
      <c r="A25" s="1" t="s">
        <v>6</v>
      </c>
      <c r="B25" s="42" t="s">
        <v>3</v>
      </c>
      <c r="C25" s="2">
        <v>330</v>
      </c>
      <c r="D25" s="2">
        <v>219.356666666666</v>
      </c>
      <c r="E25" s="2">
        <v>206.9</v>
      </c>
      <c r="F25" s="2">
        <v>258.06</v>
      </c>
      <c r="G25" s="2">
        <v>294.62333333333299</v>
      </c>
      <c r="H25" s="2">
        <v>355</v>
      </c>
      <c r="I25" s="2">
        <v>370.159999999999</v>
      </c>
      <c r="J25" s="2">
        <v>361.82666666666597</v>
      </c>
      <c r="K25" s="2">
        <v>376.77600000000001</v>
      </c>
      <c r="L25" s="2">
        <v>353.79004500000002</v>
      </c>
      <c r="M25" s="2">
        <v>387.1</v>
      </c>
      <c r="N25" s="2">
        <v>387.1</v>
      </c>
      <c r="O25" s="3">
        <v>385.52</v>
      </c>
      <c r="P25" s="50">
        <v>387.1</v>
      </c>
      <c r="Q25" s="76">
        <v>423.54838709677398</v>
      </c>
      <c r="R25" s="35">
        <f t="shared" si="0"/>
        <v>104.71164190274239</v>
      </c>
      <c r="S25" s="35">
        <f t="shared" si="1"/>
        <v>9.4157548687093655</v>
      </c>
    </row>
    <row r="26" spans="1:19" ht="24.95" customHeight="1" x14ac:dyDescent="0.25">
      <c r="A26" s="1" t="s">
        <v>2</v>
      </c>
      <c r="B26" s="42" t="s">
        <v>3</v>
      </c>
      <c r="C26" s="2">
        <v>337.5</v>
      </c>
      <c r="D26" s="2">
        <v>255.24250000000001</v>
      </c>
      <c r="E26" s="2">
        <v>256.41416666666652</v>
      </c>
      <c r="F26" s="2">
        <v>279.57166666666649</v>
      </c>
      <c r="G26" s="2">
        <v>342.17749999999899</v>
      </c>
      <c r="H26" s="2">
        <v>439.58333333333246</v>
      </c>
      <c r="I26" s="2">
        <v>346.77333333333297</v>
      </c>
      <c r="J26" s="2">
        <v>330.10666666666646</v>
      </c>
      <c r="K26" s="2">
        <v>429.23874999999953</v>
      </c>
      <c r="L26" s="2">
        <v>383.10428502727649</v>
      </c>
      <c r="M26" s="2">
        <v>419.88916666666648</v>
      </c>
      <c r="N26" s="2">
        <v>420.88</v>
      </c>
      <c r="O26" s="3">
        <v>422.708125</v>
      </c>
      <c r="P26" s="50">
        <v>389.07974999999999</v>
      </c>
      <c r="Q26" s="76">
        <v>451.45161290322574</v>
      </c>
      <c r="R26" s="35">
        <f t="shared" si="0"/>
        <v>76.063444064736146</v>
      </c>
      <c r="S26" s="35">
        <f t="shared" si="1"/>
        <v>16.03061143717342</v>
      </c>
    </row>
    <row r="27" spans="1:19" ht="24.95" customHeight="1" x14ac:dyDescent="0.25">
      <c r="A27" s="1" t="s">
        <v>25</v>
      </c>
      <c r="B27" s="42" t="s">
        <v>3</v>
      </c>
      <c r="C27" s="2">
        <v>226.666666666666</v>
      </c>
      <c r="D27" s="2">
        <v>270.83499999999998</v>
      </c>
      <c r="E27" s="2">
        <v>200</v>
      </c>
      <c r="F27" s="2">
        <v>222.76666666666699</v>
      </c>
      <c r="G27" s="2">
        <v>281.81799999999998</v>
      </c>
      <c r="H27" s="2">
        <v>285.1875</v>
      </c>
      <c r="I27" s="2">
        <v>256.20416666666603</v>
      </c>
      <c r="J27" s="2">
        <v>227.46</v>
      </c>
      <c r="K27" s="2">
        <v>263.05500000000001</v>
      </c>
      <c r="L27" s="2">
        <v>267.47565545346202</v>
      </c>
      <c r="M27" s="2">
        <v>221.03749999999999</v>
      </c>
      <c r="N27" s="2">
        <v>222.30799999999999</v>
      </c>
      <c r="O27" s="3">
        <v>226.84200000000001</v>
      </c>
      <c r="P27" s="50">
        <v>185.17333333333301</v>
      </c>
      <c r="Q27" s="76">
        <v>248.64434279458899</v>
      </c>
      <c r="R27" s="35">
        <f t="shared" si="0"/>
        <v>24.322171397294497</v>
      </c>
      <c r="S27" s="35">
        <f t="shared" si="1"/>
        <v>34.276538807561977</v>
      </c>
    </row>
    <row r="28" spans="1:19" ht="24.95" customHeight="1" x14ac:dyDescent="0.25">
      <c r="A28" s="1" t="s">
        <v>26</v>
      </c>
      <c r="B28" s="42" t="s">
        <v>3</v>
      </c>
      <c r="C28" s="2">
        <v>157.11666666666599</v>
      </c>
      <c r="D28" s="2">
        <v>192.94499999999999</v>
      </c>
      <c r="E28" s="2">
        <v>124.17333333333301</v>
      </c>
      <c r="F28" s="2">
        <v>133.308333333333</v>
      </c>
      <c r="G28" s="2">
        <v>136.68374999999997</v>
      </c>
      <c r="H28" s="2">
        <v>176.07</v>
      </c>
      <c r="I28" s="2">
        <v>158.70499999999998</v>
      </c>
      <c r="J28" s="2">
        <v>200.0025</v>
      </c>
      <c r="K28" s="2">
        <v>156.2475</v>
      </c>
      <c r="L28" s="2">
        <v>158.59758710476299</v>
      </c>
      <c r="M28" s="2">
        <v>155.715</v>
      </c>
      <c r="N28" s="2">
        <v>158.22</v>
      </c>
      <c r="O28" s="3">
        <v>152.78833333333299</v>
      </c>
      <c r="P28" s="50">
        <v>145.19499999999999</v>
      </c>
      <c r="Q28" s="76">
        <v>180.42328042328</v>
      </c>
      <c r="R28" s="35">
        <f t="shared" si="0"/>
        <v>45.299538620702634</v>
      </c>
      <c r="S28" s="35">
        <f t="shared" si="1"/>
        <v>24.262736611646414</v>
      </c>
    </row>
    <row r="29" spans="1:19" s="55" customFormat="1" ht="24.95" customHeight="1" x14ac:dyDescent="0.25">
      <c r="B29" s="56"/>
      <c r="P29" s="57"/>
      <c r="Q29" s="57"/>
      <c r="R29" s="58">
        <f>AVERAGE(R4:R28)</f>
        <v>40.842697954047701</v>
      </c>
      <c r="S29" s="58">
        <f>AVERAGE(S4:S28)</f>
        <v>7.1199007359151167</v>
      </c>
    </row>
  </sheetData>
  <sortState ref="A4:O28">
    <sortCondition ref="A4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J1" activePane="topRight" state="frozen"/>
      <selection activeCell="S28" sqref="S28"/>
      <selection pane="topRight" activeCell="Q6" sqref="Q6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4" t="s">
        <v>33</v>
      </c>
      <c r="S2" s="34" t="s">
        <v>34</v>
      </c>
    </row>
    <row r="3" spans="1:19" s="29" customFormat="1" ht="15" customHeight="1" x14ac:dyDescent="0.25">
      <c r="A3" s="26" t="s">
        <v>0</v>
      </c>
      <c r="B3" s="26" t="s">
        <v>1</v>
      </c>
      <c r="C3" s="27">
        <v>42370</v>
      </c>
      <c r="D3" s="27">
        <v>42401</v>
      </c>
      <c r="E3" s="27">
        <v>42430</v>
      </c>
      <c r="F3" s="27">
        <v>42461</v>
      </c>
      <c r="G3" s="27">
        <v>42491</v>
      </c>
      <c r="H3" s="27">
        <v>42522</v>
      </c>
      <c r="I3" s="27">
        <v>42552</v>
      </c>
      <c r="J3" s="27">
        <v>42583</v>
      </c>
      <c r="K3" s="27">
        <v>42614</v>
      </c>
      <c r="L3" s="27">
        <v>42644</v>
      </c>
      <c r="M3" s="27">
        <v>42675</v>
      </c>
      <c r="N3" s="27">
        <v>42705</v>
      </c>
      <c r="O3" s="28">
        <v>42736</v>
      </c>
      <c r="P3" s="40">
        <v>42767</v>
      </c>
      <c r="Q3" s="75">
        <v>42795</v>
      </c>
      <c r="R3" s="34" t="s">
        <v>38</v>
      </c>
      <c r="S3" s="34" t="s">
        <v>39</v>
      </c>
    </row>
    <row r="4" spans="1:19" ht="15" customHeight="1" x14ac:dyDescent="0.25">
      <c r="A4" s="1" t="s">
        <v>21</v>
      </c>
      <c r="B4" s="42" t="s">
        <v>22</v>
      </c>
      <c r="C4" s="2">
        <v>333.80952380952351</v>
      </c>
      <c r="D4" s="2">
        <v>333.5714285714285</v>
      </c>
      <c r="E4" s="2">
        <v>343.9567948717945</v>
      </c>
      <c r="F4" s="2">
        <v>350.87878787878753</v>
      </c>
      <c r="G4" s="2">
        <v>355.58823529411751</v>
      </c>
      <c r="H4" s="2">
        <v>361.82539682539652</v>
      </c>
      <c r="I4" s="2">
        <v>361.944444444444</v>
      </c>
      <c r="J4" s="2">
        <v>367.40890688259049</v>
      </c>
      <c r="K4" s="2">
        <v>373.2589285714285</v>
      </c>
      <c r="L4" s="2">
        <v>434.37872596217903</v>
      </c>
      <c r="M4" s="2">
        <v>422.767857142857</v>
      </c>
      <c r="N4" s="2">
        <v>439.41964285714249</v>
      </c>
      <c r="O4" s="3">
        <v>459.977222222222</v>
      </c>
      <c r="P4" s="50">
        <v>485.80952380952351</v>
      </c>
      <c r="Q4" s="76">
        <v>519.47</v>
      </c>
      <c r="R4" s="35">
        <f>(Q4-E4)/E4*100</f>
        <v>51.027689449666447</v>
      </c>
      <c r="S4" s="35">
        <f>(Q4-P4)/P4*100</f>
        <v>6.9287394628504932</v>
      </c>
    </row>
    <row r="5" spans="1:19" ht="15" customHeight="1" x14ac:dyDescent="0.25">
      <c r="A5" s="1" t="s">
        <v>17</v>
      </c>
      <c r="B5" s="42" t="s">
        <v>18</v>
      </c>
      <c r="C5" s="2">
        <v>29.464285714285701</v>
      </c>
      <c r="D5" s="2">
        <v>29.821428571428548</v>
      </c>
      <c r="E5" s="2">
        <v>30</v>
      </c>
      <c r="F5" s="2">
        <v>31.5</v>
      </c>
      <c r="G5" s="2">
        <v>31.71875</v>
      </c>
      <c r="H5" s="2">
        <v>33.3333333333333</v>
      </c>
      <c r="I5" s="2">
        <v>32.5972222222222</v>
      </c>
      <c r="J5" s="2">
        <v>32.658730158730101</v>
      </c>
      <c r="K5" s="2">
        <v>33.392857142857096</v>
      </c>
      <c r="L5" s="2">
        <v>40.119999999999997</v>
      </c>
      <c r="M5" s="2">
        <v>40.15625</v>
      </c>
      <c r="N5" s="2">
        <v>40.22</v>
      </c>
      <c r="O5" s="3">
        <v>45.107142857142897</v>
      </c>
      <c r="P5" s="50">
        <v>44.513574660633452</v>
      </c>
      <c r="Q5" s="76">
        <v>46.4</v>
      </c>
      <c r="R5" s="35">
        <f t="shared" ref="R5:R28" si="0">(Q5-E5)/E5*100</f>
        <v>54.666666666666664</v>
      </c>
      <c r="S5" s="35">
        <f t="shared" ref="S5:S28" si="1">(Q5-P5)/P5*100</f>
        <v>4.2378653113088394</v>
      </c>
    </row>
    <row r="6" spans="1:19" ht="15" customHeight="1" x14ac:dyDescent="0.25">
      <c r="A6" s="1" t="s">
        <v>30</v>
      </c>
      <c r="B6" s="42" t="s">
        <v>3</v>
      </c>
      <c r="C6" s="2">
        <v>281.15079365079299</v>
      </c>
      <c r="D6" s="2">
        <v>288.88888888888846</v>
      </c>
      <c r="E6" s="2">
        <v>289.31623931623898</v>
      </c>
      <c r="F6" s="2">
        <v>313.77535714285699</v>
      </c>
      <c r="G6" s="2">
        <v>303.92866666666646</v>
      </c>
      <c r="H6" s="2">
        <v>352.34899509803847</v>
      </c>
      <c r="I6" s="2">
        <v>368.75</v>
      </c>
      <c r="J6" s="2">
        <v>361.11111111111097</v>
      </c>
      <c r="K6" s="2">
        <v>377.97619047619003</v>
      </c>
      <c r="L6" s="2">
        <v>409.37418803418751</v>
      </c>
      <c r="M6" s="2">
        <v>454.55166666666599</v>
      </c>
      <c r="N6" s="2">
        <v>465.47619047619003</v>
      </c>
      <c r="O6" s="3">
        <v>471.22</v>
      </c>
      <c r="P6" s="50">
        <v>436.71999999999952</v>
      </c>
      <c r="Q6" s="76">
        <v>353.27723715140934</v>
      </c>
      <c r="R6" s="35">
        <f t="shared" si="0"/>
        <v>22.107641792363193</v>
      </c>
      <c r="S6" s="35">
        <f t="shared" si="1"/>
        <v>-19.106696017720797</v>
      </c>
    </row>
    <row r="7" spans="1:19" ht="15" customHeight="1" x14ac:dyDescent="0.25">
      <c r="A7" s="1" t="s">
        <v>29</v>
      </c>
      <c r="B7" s="42" t="s">
        <v>3</v>
      </c>
      <c r="C7" s="2">
        <v>264.88095238095195</v>
      </c>
      <c r="D7" s="2">
        <v>265.57539682539652</v>
      </c>
      <c r="E7" s="2">
        <v>273.77136752136698</v>
      </c>
      <c r="F7" s="2">
        <v>297.73511904761847</v>
      </c>
      <c r="G7" s="2">
        <v>288.10408088235249</v>
      </c>
      <c r="H7" s="2">
        <v>332.2226785714285</v>
      </c>
      <c r="I7" s="2">
        <v>330.67138888888849</v>
      </c>
      <c r="J7" s="2">
        <v>350.19841269841248</v>
      </c>
      <c r="K7" s="2">
        <v>378.27380952380895</v>
      </c>
      <c r="L7" s="2">
        <v>428.26150793650754</v>
      </c>
      <c r="M7" s="2">
        <v>415.07936507936449</v>
      </c>
      <c r="N7" s="2">
        <v>417.0168067226885</v>
      </c>
      <c r="O7" s="3">
        <v>420.76428571428602</v>
      </c>
      <c r="P7" s="50">
        <v>375.09049773755601</v>
      </c>
      <c r="Q7" s="76">
        <v>318.45395382841417</v>
      </c>
      <c r="R7" s="35">
        <f t="shared" si="0"/>
        <v>16.321132013032681</v>
      </c>
      <c r="S7" s="35">
        <f t="shared" si="1"/>
        <v>-15.099434470016726</v>
      </c>
    </row>
    <row r="8" spans="1:19" ht="15" customHeight="1" x14ac:dyDescent="0.25">
      <c r="A8" s="1" t="s">
        <v>12</v>
      </c>
      <c r="B8" s="42" t="s">
        <v>3</v>
      </c>
      <c r="C8" s="2">
        <v>796.56066666666652</v>
      </c>
      <c r="D8" s="2">
        <v>798.40543650793597</v>
      </c>
      <c r="E8" s="2">
        <v>757.39055555555501</v>
      </c>
      <c r="F8" s="2">
        <v>819.1225714285705</v>
      </c>
      <c r="G8" s="2">
        <v>832.11241666666592</v>
      </c>
      <c r="H8" s="2">
        <v>828.48651098901041</v>
      </c>
      <c r="I8" s="2">
        <v>835.15404761904699</v>
      </c>
      <c r="J8" s="2">
        <v>948.65308035713997</v>
      </c>
      <c r="K8" s="2">
        <v>818.33665178571346</v>
      </c>
      <c r="L8" s="2">
        <v>878.54985882857204</v>
      </c>
      <c r="M8" s="2">
        <v>980.14012019229995</v>
      </c>
      <c r="N8" s="2">
        <v>1000.22</v>
      </c>
      <c r="O8" s="3">
        <v>1107.6708333333299</v>
      </c>
      <c r="P8" s="50">
        <v>955.09482517482502</v>
      </c>
      <c r="Q8" s="76">
        <v>1010.290508576462</v>
      </c>
      <c r="R8" s="35">
        <f t="shared" si="0"/>
        <v>33.390956774659259</v>
      </c>
      <c r="S8" s="35">
        <f t="shared" si="1"/>
        <v>5.7790788879558335</v>
      </c>
    </row>
    <row r="9" spans="1:19" ht="15" customHeight="1" x14ac:dyDescent="0.25">
      <c r="A9" s="1" t="s">
        <v>11</v>
      </c>
      <c r="B9" s="42" t="s">
        <v>3</v>
      </c>
      <c r="C9" s="2">
        <v>1029.0802222222214</v>
      </c>
      <c r="D9" s="2">
        <v>1158.49152777777</v>
      </c>
      <c r="E9" s="2">
        <v>1119.5053968253951</v>
      </c>
      <c r="F9" s="2">
        <v>1117.487418300645</v>
      </c>
      <c r="G9" s="2">
        <v>1226.228749999995</v>
      </c>
      <c r="H9" s="2">
        <v>1190.4879999999998</v>
      </c>
      <c r="I9" s="2">
        <v>1237.8308791208751</v>
      </c>
      <c r="J9" s="2">
        <v>1239.6063492063449</v>
      </c>
      <c r="K9" s="2">
        <v>1265.829718045105</v>
      </c>
      <c r="L9" s="2">
        <v>1309.8137401676099</v>
      </c>
      <c r="M9" s="2">
        <v>1330.38055555556</v>
      </c>
      <c r="N9" s="2">
        <v>1319.0162698412701</v>
      </c>
      <c r="O9" s="3">
        <v>1378.3958333333335</v>
      </c>
      <c r="P9" s="50">
        <v>1304.71729166666</v>
      </c>
      <c r="Q9" s="76">
        <v>1281.707164045722</v>
      </c>
      <c r="R9" s="35">
        <f t="shared" si="0"/>
        <v>14.488698998708346</v>
      </c>
      <c r="S9" s="35">
        <f t="shared" si="1"/>
        <v>-1.763610229427141</v>
      </c>
    </row>
    <row r="10" spans="1:19" ht="15" customHeight="1" x14ac:dyDescent="0.25">
      <c r="A10" s="1" t="s">
        <v>10</v>
      </c>
      <c r="B10" s="42" t="s">
        <v>9</v>
      </c>
      <c r="C10" s="2">
        <v>261.45833333333303</v>
      </c>
      <c r="D10" s="2">
        <v>250.55555555555549</v>
      </c>
      <c r="E10" s="2">
        <v>278.125</v>
      </c>
      <c r="F10" s="2">
        <v>268.40277777777749</v>
      </c>
      <c r="G10" s="2">
        <v>274.375</v>
      </c>
      <c r="H10" s="2">
        <v>281.25</v>
      </c>
      <c r="I10" s="2">
        <v>303.33333333333297</v>
      </c>
      <c r="J10" s="2">
        <v>312.85714285714249</v>
      </c>
      <c r="K10" s="2">
        <v>298.05555555555497</v>
      </c>
      <c r="L10" s="2">
        <v>309.70516715116901</v>
      </c>
      <c r="M10" s="2">
        <v>298.75</v>
      </c>
      <c r="N10" s="2">
        <v>313.125</v>
      </c>
      <c r="O10" s="3">
        <v>334.25785714285712</v>
      </c>
      <c r="P10" s="50">
        <v>340.27777777777749</v>
      </c>
      <c r="Q10" s="76">
        <v>297.50588235294117</v>
      </c>
      <c r="R10" s="35">
        <f t="shared" si="0"/>
        <v>6.9684071381361514</v>
      </c>
      <c r="S10" s="35">
        <f t="shared" si="1"/>
        <v>-12.569699879951907</v>
      </c>
    </row>
    <row r="11" spans="1:19" ht="15" customHeight="1" x14ac:dyDescent="0.25">
      <c r="A11" s="1" t="s">
        <v>8</v>
      </c>
      <c r="B11" s="42" t="s">
        <v>9</v>
      </c>
      <c r="C11" s="2">
        <v>241.38888888888852</v>
      </c>
      <c r="D11" s="2">
        <v>272.91666666666652</v>
      </c>
      <c r="E11" s="2">
        <v>247.083333333333</v>
      </c>
      <c r="F11" s="2">
        <v>231.38888888888852</v>
      </c>
      <c r="G11" s="2">
        <v>235.625</v>
      </c>
      <c r="H11" s="2">
        <v>244.375</v>
      </c>
      <c r="I11" s="2">
        <v>245</v>
      </c>
      <c r="J11" s="2">
        <v>241.66666666666652</v>
      </c>
      <c r="K11" s="2">
        <v>251.111111111111</v>
      </c>
      <c r="L11" s="2">
        <v>279.80941666666649</v>
      </c>
      <c r="M11" s="2">
        <v>284.375</v>
      </c>
      <c r="N11" s="2">
        <v>285.26984126984098</v>
      </c>
      <c r="O11" s="3">
        <v>291.79166666666663</v>
      </c>
      <c r="P11" s="50">
        <v>289.16666666666652</v>
      </c>
      <c r="Q11" s="76">
        <v>262.3312883435583</v>
      </c>
      <c r="R11" s="35">
        <f t="shared" si="0"/>
        <v>6.1711790935144624</v>
      </c>
      <c r="S11" s="35">
        <f t="shared" si="1"/>
        <v>-9.2802461059740278</v>
      </c>
    </row>
    <row r="12" spans="1:19" ht="15" customHeight="1" x14ac:dyDescent="0.25">
      <c r="A12" s="1" t="s">
        <v>7</v>
      </c>
      <c r="B12" s="42" t="s">
        <v>3</v>
      </c>
      <c r="C12" s="4">
        <v>350.34</v>
      </c>
      <c r="D12" s="4">
        <v>350.76040799999998</v>
      </c>
      <c r="E12" s="4">
        <v>351.18132048960001</v>
      </c>
      <c r="F12" s="2">
        <v>380</v>
      </c>
      <c r="G12" s="2">
        <v>360</v>
      </c>
      <c r="H12" s="4">
        <v>360.43200000000002</v>
      </c>
      <c r="I12" s="4">
        <v>360.86451840000007</v>
      </c>
      <c r="J12" s="4">
        <v>361.29755582208008</v>
      </c>
      <c r="K12" s="4">
        <v>361.73111288906659</v>
      </c>
      <c r="L12" s="2">
        <v>469.94463944826799</v>
      </c>
      <c r="M12" s="4">
        <v>470.50857301560598</v>
      </c>
      <c r="N12" s="4">
        <v>471.07318330322477</v>
      </c>
      <c r="O12" s="3">
        <v>472</v>
      </c>
      <c r="P12" s="50">
        <v>450</v>
      </c>
      <c r="Q12" s="76">
        <v>421.53795379977998</v>
      </c>
      <c r="R12" s="35">
        <f t="shared" si="0"/>
        <v>20.034275516730833</v>
      </c>
      <c r="S12" s="35">
        <f t="shared" si="1"/>
        <v>-6.3248991556044478</v>
      </c>
    </row>
    <row r="13" spans="1:19" ht="15" customHeight="1" x14ac:dyDescent="0.25">
      <c r="A13" s="1" t="s">
        <v>14</v>
      </c>
      <c r="B13" s="42" t="s">
        <v>3</v>
      </c>
      <c r="C13" s="2">
        <v>652.05200000000002</v>
      </c>
      <c r="D13" s="2">
        <v>720.83249999999998</v>
      </c>
      <c r="E13" s="2">
        <v>724.53666666666697</v>
      </c>
      <c r="F13" s="2">
        <v>766.80099999999993</v>
      </c>
      <c r="G13" s="2">
        <v>783.33333333332996</v>
      </c>
      <c r="H13" s="2">
        <v>734.32583333333298</v>
      </c>
      <c r="I13" s="2">
        <v>750.08833333333303</v>
      </c>
      <c r="J13" s="2">
        <v>687.45749999999998</v>
      </c>
      <c r="K13" s="2">
        <v>690.40124999999898</v>
      </c>
      <c r="L13" s="2">
        <v>723.483638867796</v>
      </c>
      <c r="M13" s="2">
        <v>758.33333333332996</v>
      </c>
      <c r="N13" s="2">
        <v>760.11</v>
      </c>
      <c r="O13" s="3">
        <v>774.76</v>
      </c>
      <c r="P13" s="50">
        <v>731.25</v>
      </c>
      <c r="Q13" s="76">
        <v>907.51434261134</v>
      </c>
      <c r="R13" s="35">
        <f t="shared" si="0"/>
        <v>25.254439749265917</v>
      </c>
      <c r="S13" s="35">
        <f t="shared" si="1"/>
        <v>24.104525485311452</v>
      </c>
    </row>
    <row r="14" spans="1:19" ht="15" customHeight="1" x14ac:dyDescent="0.25">
      <c r="A14" s="1" t="s">
        <v>13</v>
      </c>
      <c r="B14" s="42" t="s">
        <v>3</v>
      </c>
      <c r="C14" s="2">
        <v>710.49850000000004</v>
      </c>
      <c r="D14" s="2">
        <v>841.66666666666652</v>
      </c>
      <c r="E14" s="2">
        <v>825</v>
      </c>
      <c r="F14" s="2">
        <v>830</v>
      </c>
      <c r="G14" s="2">
        <v>862.5</v>
      </c>
      <c r="H14" s="2">
        <v>865</v>
      </c>
      <c r="I14" s="2">
        <v>882.35500000000002</v>
      </c>
      <c r="J14" s="2">
        <v>884.69</v>
      </c>
      <c r="K14" s="2">
        <v>898.75</v>
      </c>
      <c r="L14" s="2">
        <v>941.624532116061</v>
      </c>
      <c r="M14" s="2">
        <v>981.25</v>
      </c>
      <c r="N14" s="2">
        <v>1037.5</v>
      </c>
      <c r="O14" s="3">
        <v>1060.095</v>
      </c>
      <c r="P14" s="50">
        <v>900</v>
      </c>
      <c r="Q14" s="76">
        <v>1086.6515364099137</v>
      </c>
      <c r="R14" s="35">
        <f t="shared" si="0"/>
        <v>31.715337746656203</v>
      </c>
      <c r="S14" s="35">
        <f t="shared" si="1"/>
        <v>20.739059601101516</v>
      </c>
    </row>
    <row r="15" spans="1:19" ht="15" customHeight="1" x14ac:dyDescent="0.25">
      <c r="A15" s="1" t="s">
        <v>24</v>
      </c>
      <c r="B15" s="42" t="s">
        <v>16</v>
      </c>
      <c r="C15" s="4">
        <v>125.45</v>
      </c>
      <c r="D15" s="4">
        <v>125.60054000000001</v>
      </c>
      <c r="E15" s="4">
        <v>125.75126064800003</v>
      </c>
      <c r="F15" s="4">
        <v>125.90216216077764</v>
      </c>
      <c r="G15" s="4">
        <v>126.05324475537059</v>
      </c>
      <c r="H15" s="4">
        <v>126.20450864907704</v>
      </c>
      <c r="I15" s="4">
        <v>126.35595405945594</v>
      </c>
      <c r="J15" s="4">
        <v>126.50758120432729</v>
      </c>
      <c r="K15" s="4">
        <v>126.6593903017725</v>
      </c>
      <c r="L15" s="2">
        <v>132.085091118397</v>
      </c>
      <c r="M15" s="2">
        <v>150</v>
      </c>
      <c r="N15" s="2">
        <v>150</v>
      </c>
      <c r="O15" s="3">
        <v>158.16</v>
      </c>
      <c r="P15" s="50">
        <v>140</v>
      </c>
      <c r="Q15" s="76">
        <v>143.56435643564356</v>
      </c>
      <c r="R15" s="35">
        <f t="shared" si="0"/>
        <v>14.165341719718844</v>
      </c>
      <c r="S15" s="35">
        <f t="shared" si="1"/>
        <v>2.5459688826025433</v>
      </c>
    </row>
    <row r="16" spans="1:19" ht="15" customHeight="1" x14ac:dyDescent="0.25">
      <c r="A16" s="1" t="s">
        <v>23</v>
      </c>
      <c r="B16" s="42" t="s">
        <v>16</v>
      </c>
      <c r="C16" s="2">
        <v>133.49206349206298</v>
      </c>
      <c r="D16" s="2">
        <v>134.06512605041951</v>
      </c>
      <c r="E16" s="2">
        <v>138.48290598290549</v>
      </c>
      <c r="F16" s="2">
        <v>135.67857142857099</v>
      </c>
      <c r="G16" s="2">
        <v>135.88235294117601</v>
      </c>
      <c r="H16" s="2">
        <v>136.722222222222</v>
      </c>
      <c r="I16" s="2">
        <v>136.909722222222</v>
      </c>
      <c r="J16" s="2">
        <v>137.43055555555549</v>
      </c>
      <c r="K16" s="2">
        <v>144.16666666666652</v>
      </c>
      <c r="L16" s="2">
        <v>161.0339494674385</v>
      </c>
      <c r="M16" s="2">
        <v>150.4365079365075</v>
      </c>
      <c r="N16" s="2">
        <v>160.31746031745999</v>
      </c>
      <c r="O16" s="3">
        <v>177.02714285714299</v>
      </c>
      <c r="P16" s="50">
        <v>175</v>
      </c>
      <c r="Q16" s="76">
        <v>177.05405405405406</v>
      </c>
      <c r="R16" s="35">
        <f t="shared" si="0"/>
        <v>27.852642026381108</v>
      </c>
      <c r="S16" s="35">
        <f t="shared" si="1"/>
        <v>1.1737451737451789</v>
      </c>
    </row>
    <row r="17" spans="1:19" ht="15" customHeight="1" x14ac:dyDescent="0.25">
      <c r="A17" s="1" t="s">
        <v>15</v>
      </c>
      <c r="B17" s="42" t="s">
        <v>16</v>
      </c>
      <c r="C17" s="6">
        <v>1144.94047619047</v>
      </c>
      <c r="D17" s="2">
        <v>1128.57142857143</v>
      </c>
      <c r="E17" s="2">
        <v>1204.54545454545</v>
      </c>
      <c r="F17" s="2">
        <v>1238.98601398601</v>
      </c>
      <c r="G17" s="2">
        <v>1255.6060606060601</v>
      </c>
      <c r="H17" s="2">
        <v>1281.8681318681299</v>
      </c>
      <c r="I17" s="2">
        <v>1309.375</v>
      </c>
      <c r="J17" s="2">
        <v>1332.467532467525</v>
      </c>
      <c r="K17" s="2">
        <v>1329.6428571428601</v>
      </c>
      <c r="L17" s="2">
        <v>1331.04428571429</v>
      </c>
      <c r="M17" s="2">
        <v>1325</v>
      </c>
      <c r="N17" s="2">
        <v>1455.5944055944001</v>
      </c>
      <c r="O17" s="3">
        <v>1459.4849999999999</v>
      </c>
      <c r="P17" s="50">
        <v>1509.7222222222149</v>
      </c>
      <c r="Q17" s="76">
        <v>1555.5102040816328</v>
      </c>
      <c r="R17" s="35">
        <f t="shared" si="0"/>
        <v>29.136696187909628</v>
      </c>
      <c r="S17" s="35">
        <f t="shared" si="1"/>
        <v>3.0328746033837191</v>
      </c>
    </row>
    <row r="18" spans="1:19" ht="15" customHeight="1" x14ac:dyDescent="0.25">
      <c r="A18" s="1" t="s">
        <v>27</v>
      </c>
      <c r="B18" s="42" t="s">
        <v>3</v>
      </c>
      <c r="C18" s="2">
        <v>114.54317460317401</v>
      </c>
      <c r="D18" s="2">
        <v>118.4895798319325</v>
      </c>
      <c r="E18" s="2">
        <v>126.82504201680601</v>
      </c>
      <c r="F18" s="2">
        <v>138.103974358974</v>
      </c>
      <c r="G18" s="2">
        <v>181.190666666666</v>
      </c>
      <c r="H18" s="2">
        <v>200.247912280701</v>
      </c>
      <c r="I18" s="2">
        <v>187.5265808823525</v>
      </c>
      <c r="J18" s="2">
        <v>196.425833333333</v>
      </c>
      <c r="K18" s="2">
        <v>193.97646825396799</v>
      </c>
      <c r="L18" s="2">
        <v>221.0090656690605</v>
      </c>
      <c r="M18" s="2">
        <v>222.44801587301498</v>
      </c>
      <c r="N18" s="2">
        <v>224.32</v>
      </c>
      <c r="O18" s="3">
        <v>270.93187499999999</v>
      </c>
      <c r="P18" s="50">
        <v>267.459879807692</v>
      </c>
      <c r="Q18" s="76">
        <v>273.66878233136811</v>
      </c>
      <c r="R18" s="35">
        <f t="shared" si="0"/>
        <v>115.78449963777922</v>
      </c>
      <c r="S18" s="35">
        <f t="shared" si="1"/>
        <v>2.3214332288418</v>
      </c>
    </row>
    <row r="19" spans="1:19" ht="15" customHeight="1" x14ac:dyDescent="0.25">
      <c r="A19" s="1" t="s">
        <v>28</v>
      </c>
      <c r="B19" s="42" t="s">
        <v>3</v>
      </c>
      <c r="C19" s="2">
        <v>120.211706349206</v>
      </c>
      <c r="D19" s="2">
        <v>124.34170168067149</v>
      </c>
      <c r="E19" s="2">
        <v>137.87023809523748</v>
      </c>
      <c r="F19" s="2">
        <v>160.4638311688305</v>
      </c>
      <c r="G19" s="2">
        <v>198.177208333333</v>
      </c>
      <c r="H19" s="2">
        <v>213.06442307692299</v>
      </c>
      <c r="I19" s="2">
        <v>189.32529411764699</v>
      </c>
      <c r="J19" s="2">
        <v>192.58805555555551</v>
      </c>
      <c r="K19" s="2" t="s">
        <v>36</v>
      </c>
      <c r="L19" s="2">
        <v>234.1155224027315</v>
      </c>
      <c r="M19" s="2">
        <v>230.22638888888798</v>
      </c>
      <c r="N19" s="2">
        <v>238.54</v>
      </c>
      <c r="O19" s="3">
        <v>310.09071428571428</v>
      </c>
      <c r="P19" s="50">
        <v>284.40656250000001</v>
      </c>
      <c r="Q19" s="76">
        <v>302.04723859640029</v>
      </c>
      <c r="R19" s="35">
        <f t="shared" si="0"/>
        <v>119.08081306696027</v>
      </c>
      <c r="S19" s="35">
        <f t="shared" si="1"/>
        <v>6.2026262479088485</v>
      </c>
    </row>
    <row r="20" spans="1:19" ht="15" customHeight="1" x14ac:dyDescent="0.25">
      <c r="A20" s="1" t="s">
        <v>19</v>
      </c>
      <c r="B20" s="42" t="s">
        <v>3</v>
      </c>
      <c r="C20" s="4">
        <v>780.23</v>
      </c>
      <c r="D20" s="4">
        <v>781.16627600000004</v>
      </c>
      <c r="E20" s="4">
        <v>782.10367553120011</v>
      </c>
      <c r="F20" s="4">
        <v>783.04219994183757</v>
      </c>
      <c r="G20" s="4">
        <v>783.98185058176784</v>
      </c>
      <c r="H20" s="4">
        <v>784.92262880246608</v>
      </c>
      <c r="I20" s="4">
        <v>785.86453595702915</v>
      </c>
      <c r="J20" s="4">
        <v>786.8075734001776</v>
      </c>
      <c r="K20" s="4">
        <v>787.75174248825783</v>
      </c>
      <c r="L20" s="2">
        <v>874.98160558658003</v>
      </c>
      <c r="M20" s="4">
        <v>876.03158351328398</v>
      </c>
      <c r="N20" s="4">
        <v>877.08282141350003</v>
      </c>
      <c r="O20" s="3">
        <v>904.04</v>
      </c>
      <c r="P20" s="51">
        <v>1015.22</v>
      </c>
      <c r="Q20" s="76">
        <v>1079.1580478769079</v>
      </c>
      <c r="R20" s="35">
        <f t="shared" si="0"/>
        <v>37.981457144278245</v>
      </c>
      <c r="S20" s="35">
        <f t="shared" si="1"/>
        <v>6.2979499888603279</v>
      </c>
    </row>
    <row r="21" spans="1:19" ht="15" customHeight="1" x14ac:dyDescent="0.25">
      <c r="A21" s="1" t="s">
        <v>20</v>
      </c>
      <c r="B21" s="42" t="s">
        <v>3</v>
      </c>
      <c r="C21" s="2">
        <v>2154.3649999999952</v>
      </c>
      <c r="D21" s="2">
        <v>1925.73166666666</v>
      </c>
      <c r="E21" s="2">
        <v>1995.03416666666</v>
      </c>
      <c r="F21" s="2">
        <v>2198.7749999999996</v>
      </c>
      <c r="G21" s="2">
        <v>2111.8175000000001</v>
      </c>
      <c r="H21" s="2">
        <v>2003.4283333333301</v>
      </c>
      <c r="I21" s="2">
        <v>2156.1895833333301</v>
      </c>
      <c r="J21" s="2">
        <v>2060.0735416666603</v>
      </c>
      <c r="K21" s="2">
        <v>2257.0049999999951</v>
      </c>
      <c r="L21" s="2">
        <v>2210.42396197577</v>
      </c>
      <c r="M21" s="2">
        <v>2267.7920833333301</v>
      </c>
      <c r="N21" s="2">
        <v>2523.024499999995</v>
      </c>
      <c r="O21" s="3">
        <v>2642.6320000000001</v>
      </c>
      <c r="P21" s="50">
        <v>2907.8287500000001</v>
      </c>
      <c r="Q21" s="76">
        <v>2084.8107646610147</v>
      </c>
      <c r="R21" s="35">
        <f t="shared" si="0"/>
        <v>4.5000030322465649</v>
      </c>
      <c r="S21" s="35">
        <f t="shared" si="1"/>
        <v>-28.303523216041711</v>
      </c>
    </row>
    <row r="22" spans="1:19" ht="15" customHeight="1" x14ac:dyDescent="0.25">
      <c r="A22" s="1" t="s">
        <v>31</v>
      </c>
      <c r="B22" s="42" t="s">
        <v>3</v>
      </c>
      <c r="C22" s="2">
        <v>207.88408730158599</v>
      </c>
      <c r="D22" s="2">
        <v>203.16892857142801</v>
      </c>
      <c r="E22" s="2">
        <v>174.75857142857001</v>
      </c>
      <c r="F22" s="2">
        <v>181.15395424836501</v>
      </c>
      <c r="G22" s="2">
        <v>184.74559523809501</v>
      </c>
      <c r="H22" s="2">
        <v>203.505876623376</v>
      </c>
      <c r="I22" s="2">
        <v>219.94749999999999</v>
      </c>
      <c r="J22" s="2">
        <v>231.37787330316701</v>
      </c>
      <c r="K22" s="2">
        <v>247.8063492063485</v>
      </c>
      <c r="L22" s="2">
        <v>220.551086073786</v>
      </c>
      <c r="M22" s="2">
        <v>233.99275210083999</v>
      </c>
      <c r="N22" s="2">
        <v>250.12</v>
      </c>
      <c r="O22" s="3">
        <v>253.45916666666699</v>
      </c>
      <c r="P22" s="50">
        <v>208.2716666666665</v>
      </c>
      <c r="Q22" s="76">
        <v>246.948910051344</v>
      </c>
      <c r="R22" s="35">
        <f t="shared" si="0"/>
        <v>41.308611092807389</v>
      </c>
      <c r="S22" s="35">
        <f t="shared" si="1"/>
        <v>18.570573714464693</v>
      </c>
    </row>
    <row r="23" spans="1:19" ht="15" customHeight="1" x14ac:dyDescent="0.25">
      <c r="A23" s="1" t="s">
        <v>4</v>
      </c>
      <c r="B23" s="42" t="s">
        <v>3</v>
      </c>
      <c r="C23" s="2">
        <v>253.47675000000001</v>
      </c>
      <c r="D23" s="2">
        <v>243.09899999999999</v>
      </c>
      <c r="E23" s="2">
        <v>250.42555555555498</v>
      </c>
      <c r="F23" s="2">
        <v>276.4962121212115</v>
      </c>
      <c r="G23" s="2">
        <v>323.79012499999999</v>
      </c>
      <c r="H23" s="2">
        <v>342.71840909090895</v>
      </c>
      <c r="I23" s="2">
        <v>326.20569444444402</v>
      </c>
      <c r="J23" s="2">
        <v>361.81912499999896</v>
      </c>
      <c r="K23" s="2">
        <v>427.86199999999951</v>
      </c>
      <c r="L23" s="2">
        <v>424.18257215778601</v>
      </c>
      <c r="M23" s="2">
        <v>427.40700000000004</v>
      </c>
      <c r="N23" s="2">
        <v>430.44</v>
      </c>
      <c r="O23" s="3">
        <v>440.70357142857102</v>
      </c>
      <c r="P23" s="50">
        <v>393.00769230769197</v>
      </c>
      <c r="Q23" s="76">
        <v>360.88929593327367</v>
      </c>
      <c r="R23" s="35">
        <f t="shared" si="0"/>
        <v>44.110410430221911</v>
      </c>
      <c r="S23" s="35">
        <f t="shared" si="1"/>
        <v>-8.1724599805726683</v>
      </c>
    </row>
    <row r="24" spans="1:19" ht="15" customHeight="1" x14ac:dyDescent="0.25">
      <c r="A24" s="1" t="s">
        <v>5</v>
      </c>
      <c r="B24" s="42" t="s">
        <v>3</v>
      </c>
      <c r="C24" s="2">
        <v>157.19918067226848</v>
      </c>
      <c r="D24" s="2">
        <v>175.11781746031699</v>
      </c>
      <c r="E24" s="2">
        <v>215.271439393939</v>
      </c>
      <c r="F24" s="2">
        <v>200.47833333333301</v>
      </c>
      <c r="G24" s="2">
        <v>226.798169642857</v>
      </c>
      <c r="H24" s="2">
        <v>271.29656250000005</v>
      </c>
      <c r="I24" s="2">
        <v>265.86541666666653</v>
      </c>
      <c r="J24" s="2">
        <v>284.34293650793597</v>
      </c>
      <c r="K24" s="2">
        <v>352.24607142857053</v>
      </c>
      <c r="L24" s="2">
        <v>304.9141198673355</v>
      </c>
      <c r="M24" s="2">
        <v>330.90651709401698</v>
      </c>
      <c r="N24" s="2">
        <v>359.30848739495752</v>
      </c>
      <c r="O24" s="3">
        <v>363.70375000000001</v>
      </c>
      <c r="P24" s="50">
        <v>382.8463333333325</v>
      </c>
      <c r="Q24" s="76">
        <v>308.86781047716016</v>
      </c>
      <c r="R24" s="35">
        <f t="shared" si="0"/>
        <v>43.478304110720032</v>
      </c>
      <c r="S24" s="35">
        <f t="shared" si="1"/>
        <v>-19.323294077825608</v>
      </c>
    </row>
    <row r="25" spans="1:19" ht="15" customHeight="1" x14ac:dyDescent="0.25">
      <c r="A25" s="1" t="s">
        <v>6</v>
      </c>
      <c r="B25" s="42" t="s">
        <v>3</v>
      </c>
      <c r="C25" s="2">
        <v>191.3471428571425</v>
      </c>
      <c r="D25" s="2">
        <v>189.37807142857051</v>
      </c>
      <c r="E25" s="2">
        <v>243.7598076923075</v>
      </c>
      <c r="F25" s="2">
        <v>254.41511904761848</v>
      </c>
      <c r="G25" s="2">
        <v>285.13916666666648</v>
      </c>
      <c r="H25" s="2">
        <v>331.10028409090853</v>
      </c>
      <c r="I25" s="2">
        <v>301.79714285714249</v>
      </c>
      <c r="J25" s="2">
        <v>338.48937499999948</v>
      </c>
      <c r="K25" s="2">
        <v>400.52249999999901</v>
      </c>
      <c r="L25" s="2">
        <v>353.84612290408097</v>
      </c>
      <c r="M25" s="2">
        <v>414.2854999999995</v>
      </c>
      <c r="N25" s="2">
        <v>425.12</v>
      </c>
      <c r="O25" s="3">
        <v>443.03</v>
      </c>
      <c r="P25" s="50">
        <v>423.17604395604349</v>
      </c>
      <c r="Q25" s="76">
        <v>377.99188011408125</v>
      </c>
      <c r="R25" s="35">
        <f t="shared" si="0"/>
        <v>55.06735244524473</v>
      </c>
      <c r="S25" s="35">
        <f t="shared" si="1"/>
        <v>-10.677391711392726</v>
      </c>
    </row>
    <row r="26" spans="1:19" ht="15" customHeight="1" x14ac:dyDescent="0.25">
      <c r="A26" s="1" t="s">
        <v>2</v>
      </c>
      <c r="B26" s="42" t="s">
        <v>3</v>
      </c>
      <c r="C26" s="6">
        <v>220.81565789473598</v>
      </c>
      <c r="D26" s="6">
        <v>222.48599206349149</v>
      </c>
      <c r="E26" s="2">
        <v>293.96369658119602</v>
      </c>
      <c r="F26" s="6">
        <v>295.01416666666603</v>
      </c>
      <c r="G26" s="6">
        <v>344.01833333333298</v>
      </c>
      <c r="H26" s="2">
        <v>374.233571428571</v>
      </c>
      <c r="I26" s="6">
        <v>347.95166666666603</v>
      </c>
      <c r="J26" s="6">
        <v>371.944444444444</v>
      </c>
      <c r="K26" s="6">
        <v>448.80623015872948</v>
      </c>
      <c r="L26" s="2">
        <v>406.07520684596051</v>
      </c>
      <c r="M26" s="6">
        <v>455.94119047619</v>
      </c>
      <c r="N26" s="6">
        <v>456.58</v>
      </c>
      <c r="O26" s="3">
        <v>460.38</v>
      </c>
      <c r="P26" s="50">
        <v>447.74172222222199</v>
      </c>
      <c r="Q26" s="76">
        <v>418.70605804623563</v>
      </c>
      <c r="R26" s="35">
        <f t="shared" si="0"/>
        <v>42.434614517301249</v>
      </c>
      <c r="S26" s="35">
        <f t="shared" si="1"/>
        <v>-6.4849136756514882</v>
      </c>
    </row>
    <row r="27" spans="1:19" ht="15" customHeight="1" x14ac:dyDescent="0.25">
      <c r="A27" s="1" t="s">
        <v>25</v>
      </c>
      <c r="B27" s="42" t="s">
        <v>3</v>
      </c>
      <c r="C27" s="2">
        <v>244.53329365079301</v>
      </c>
      <c r="D27" s="2">
        <v>197.86523809523749</v>
      </c>
      <c r="E27" s="2">
        <v>180.91226190476152</v>
      </c>
      <c r="F27" s="2">
        <v>262.54861111111097</v>
      </c>
      <c r="G27" s="2">
        <v>816.72490259740005</v>
      </c>
      <c r="H27" s="2">
        <v>658.98799999999949</v>
      </c>
      <c r="I27" s="2">
        <v>683.80422077922049</v>
      </c>
      <c r="J27" s="2">
        <v>304.01067460317398</v>
      </c>
      <c r="K27" s="2">
        <v>260.27406250000001</v>
      </c>
      <c r="L27" s="2">
        <v>285.46308569488849</v>
      </c>
      <c r="M27" s="2">
        <v>307.349722222222</v>
      </c>
      <c r="N27" s="2">
        <v>311.35000000000002</v>
      </c>
      <c r="O27" s="3">
        <v>309.65642857142899</v>
      </c>
      <c r="P27" s="50">
        <v>306.30874999999901</v>
      </c>
      <c r="Q27" s="76">
        <v>268.64347103475319</v>
      </c>
      <c r="R27" s="35">
        <f t="shared" si="0"/>
        <v>48.493788207775772</v>
      </c>
      <c r="S27" s="35">
        <f t="shared" si="1"/>
        <v>-12.296507679015352</v>
      </c>
    </row>
    <row r="28" spans="1:19" ht="15" customHeight="1" x14ac:dyDescent="0.25">
      <c r="A28" s="1" t="s">
        <v>26</v>
      </c>
      <c r="B28" s="42" t="s">
        <v>3</v>
      </c>
      <c r="C28" s="2">
        <v>100.1387301587297</v>
      </c>
      <c r="D28" s="2">
        <v>129.60440476190399</v>
      </c>
      <c r="E28" s="2">
        <v>128.66047619047549</v>
      </c>
      <c r="F28" s="2">
        <v>125.3522222222215</v>
      </c>
      <c r="G28" s="2">
        <v>184.899886363636</v>
      </c>
      <c r="H28" s="2">
        <v>208.52785714285648</v>
      </c>
      <c r="I28" s="2">
        <v>187.87428571428552</v>
      </c>
      <c r="J28" s="2">
        <v>203.1424553571425</v>
      </c>
      <c r="K28" s="2">
        <v>171.45384920634851</v>
      </c>
      <c r="L28" s="2">
        <v>170.96041427713499</v>
      </c>
      <c r="M28" s="2">
        <v>172.70813025209998</v>
      </c>
      <c r="N28" s="2">
        <v>178.22</v>
      </c>
      <c r="O28" s="3">
        <v>183.68375</v>
      </c>
      <c r="P28" s="50">
        <v>172.4894034090905</v>
      </c>
      <c r="Q28" s="76">
        <v>255.86475206458798</v>
      </c>
      <c r="R28" s="35">
        <f t="shared" si="0"/>
        <v>98.868183641565892</v>
      </c>
      <c r="S28" s="35">
        <f t="shared" si="1"/>
        <v>48.336504740385372</v>
      </c>
    </row>
    <row r="29" spans="1:19" s="55" customFormat="1" x14ac:dyDescent="0.25">
      <c r="B29" s="56"/>
      <c r="P29" s="57"/>
      <c r="Q29" s="57"/>
      <c r="R29" s="58">
        <f>AVERAGE(R4:R28)</f>
        <v>40.176365688012446</v>
      </c>
      <c r="S29" s="58">
        <f>AVERAGE(S4:S28)</f>
        <v>3.4730765181040228E-2</v>
      </c>
    </row>
  </sheetData>
  <sortState ref="A4:P28">
    <sortCondition ref="A4:A2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F1" activePane="topRight" state="frozen"/>
      <selection activeCell="S28" sqref="S28"/>
      <selection pane="topRight" activeCell="A4" sqref="A4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24.9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24.95" customHeight="1" x14ac:dyDescent="0.25">
      <c r="A4" s="1" t="s">
        <v>21</v>
      </c>
      <c r="B4" s="42" t="s">
        <v>22</v>
      </c>
      <c r="C4" s="2">
        <v>348.33333333333303</v>
      </c>
      <c r="D4" s="2">
        <v>342.49999999999949</v>
      </c>
      <c r="E4" s="2">
        <v>371.25</v>
      </c>
      <c r="F4" s="2">
        <v>381.25</v>
      </c>
      <c r="G4" s="2">
        <v>375.875</v>
      </c>
      <c r="H4" s="2">
        <v>370.75</v>
      </c>
      <c r="I4" s="2">
        <v>384</v>
      </c>
      <c r="J4" s="2">
        <v>416.666666666666</v>
      </c>
      <c r="K4" s="2">
        <v>427.58333333333303</v>
      </c>
      <c r="L4" s="2">
        <v>440.77966365372498</v>
      </c>
      <c r="M4" s="2">
        <v>448</v>
      </c>
      <c r="N4" s="2">
        <v>487.5</v>
      </c>
      <c r="O4" s="3">
        <v>516.28</v>
      </c>
      <c r="P4" s="50">
        <v>515</v>
      </c>
      <c r="Q4" s="76">
        <v>532.5</v>
      </c>
      <c r="R4" s="35">
        <f>(Q4-E4)/E4*100</f>
        <v>43.43434343434344</v>
      </c>
      <c r="S4" s="35">
        <f>(Q4-P4)/P4*100</f>
        <v>3.3980582524271843</v>
      </c>
    </row>
    <row r="5" spans="1:19" ht="24.95" customHeight="1" x14ac:dyDescent="0.25">
      <c r="A5" s="1" t="s">
        <v>17</v>
      </c>
      <c r="B5" s="42" t="s">
        <v>18</v>
      </c>
      <c r="C5" s="2">
        <v>29.79166666666665</v>
      </c>
      <c r="D5" s="6">
        <v>29.79166666666665</v>
      </c>
      <c r="E5" s="6">
        <v>31.875</v>
      </c>
      <c r="F5" s="2">
        <v>32.25</v>
      </c>
      <c r="G5" s="2">
        <v>33.303571428571402</v>
      </c>
      <c r="H5" s="2">
        <v>32.678571428571402</v>
      </c>
      <c r="I5" s="2">
        <v>35.1875</v>
      </c>
      <c r="J5" s="2">
        <v>36.923076923076898</v>
      </c>
      <c r="K5" s="2">
        <v>37.559523809523753</v>
      </c>
      <c r="L5" s="2">
        <v>45.344174362614901</v>
      </c>
      <c r="M5" s="2">
        <v>38.660714285714249</v>
      </c>
      <c r="N5" s="2">
        <v>45.595238095238003</v>
      </c>
      <c r="O5" s="3">
        <v>47.78</v>
      </c>
      <c r="P5" s="50">
        <v>43.54166666666665</v>
      </c>
      <c r="Q5" s="76">
        <v>45</v>
      </c>
      <c r="R5" s="35">
        <f t="shared" ref="R5:R28" si="0">(Q5-E5)/E5*100</f>
        <v>41.17647058823529</v>
      </c>
      <c r="S5" s="35">
        <f t="shared" ref="S5:S28" si="1">(Q5-P5)/P5*100</f>
        <v>3.3492822966507574</v>
      </c>
    </row>
    <row r="6" spans="1:19" ht="24.95" customHeight="1" x14ac:dyDescent="0.25">
      <c r="A6" s="1" t="s">
        <v>30</v>
      </c>
      <c r="B6" s="42" t="s">
        <v>3</v>
      </c>
      <c r="C6" s="2">
        <v>260.10666666666702</v>
      </c>
      <c r="D6" s="6">
        <v>267.01999999999902</v>
      </c>
      <c r="E6" s="6">
        <v>263.35124999999999</v>
      </c>
      <c r="F6" s="2">
        <v>264.74349999999998</v>
      </c>
      <c r="G6" s="2">
        <v>329.683333333333</v>
      </c>
      <c r="H6" s="2">
        <v>325.53749999999945</v>
      </c>
      <c r="I6" s="2">
        <v>306.2977499999995</v>
      </c>
      <c r="J6" s="2">
        <v>284.851</v>
      </c>
      <c r="K6" s="2">
        <v>298.7296666666665</v>
      </c>
      <c r="L6" s="2">
        <v>376.62640808812102</v>
      </c>
      <c r="M6" s="2">
        <v>369.41499999999996</v>
      </c>
      <c r="N6" s="2">
        <v>338.26999999999953</v>
      </c>
      <c r="O6" s="3">
        <v>347.43499999999995</v>
      </c>
      <c r="P6" s="50">
        <v>340.67791666666653</v>
      </c>
      <c r="Q6" s="76">
        <v>344.60317460317498</v>
      </c>
      <c r="R6" s="35">
        <f t="shared" si="0"/>
        <v>30.853062061856544</v>
      </c>
      <c r="S6" s="35">
        <f t="shared" si="1"/>
        <v>1.1521903077589501</v>
      </c>
    </row>
    <row r="7" spans="1:19" ht="24.95" customHeight="1" x14ac:dyDescent="0.25">
      <c r="A7" s="1" t="s">
        <v>29</v>
      </c>
      <c r="B7" s="42" t="s">
        <v>3</v>
      </c>
      <c r="C7" s="2">
        <v>253.13690476190399</v>
      </c>
      <c r="D7" s="2">
        <v>258.53404761904699</v>
      </c>
      <c r="E7" s="2">
        <v>267.50166666666598</v>
      </c>
      <c r="F7" s="2">
        <v>262.83770833333301</v>
      </c>
      <c r="G7" s="2">
        <v>243.74361111111099</v>
      </c>
      <c r="H7" s="2">
        <v>267.92250000000001</v>
      </c>
      <c r="I7" s="2">
        <v>262.94449999999995</v>
      </c>
      <c r="J7" s="2">
        <v>255.4075</v>
      </c>
      <c r="K7" s="2">
        <v>285.42527777777701</v>
      </c>
      <c r="L7" s="2">
        <v>323.830916</v>
      </c>
      <c r="M7" s="2">
        <v>290.90224999999953</v>
      </c>
      <c r="N7" s="2">
        <v>284.31</v>
      </c>
      <c r="O7" s="3">
        <v>306.07749999999999</v>
      </c>
      <c r="P7" s="50">
        <v>287.03999999999996</v>
      </c>
      <c r="Q7" s="76">
        <v>288.79371950800521</v>
      </c>
      <c r="R7" s="35">
        <f t="shared" si="0"/>
        <v>7.9595963294954979</v>
      </c>
      <c r="S7" s="35">
        <f t="shared" si="1"/>
        <v>0.61096694119469308</v>
      </c>
    </row>
    <row r="8" spans="1:19" ht="24.95" customHeight="1" x14ac:dyDescent="0.25">
      <c r="A8" s="1" t="s">
        <v>12</v>
      </c>
      <c r="B8" s="42" t="s">
        <v>3</v>
      </c>
      <c r="C8" s="2">
        <v>950</v>
      </c>
      <c r="D8" s="2">
        <v>802.1875</v>
      </c>
      <c r="E8" s="2">
        <v>813.86750000000006</v>
      </c>
      <c r="F8" s="2">
        <v>997.43583333333299</v>
      </c>
      <c r="G8" s="2">
        <v>946.51499999999805</v>
      </c>
      <c r="H8" s="2">
        <v>1013.415</v>
      </c>
      <c r="I8" s="2">
        <v>1044.8824999999999</v>
      </c>
      <c r="J8" s="2">
        <v>1047.2224999999901</v>
      </c>
      <c r="K8" s="2">
        <v>1165</v>
      </c>
      <c r="L8" s="2">
        <v>1112.1097046984951</v>
      </c>
      <c r="M8" s="2">
        <v>1046.8983333333299</v>
      </c>
      <c r="N8" s="2">
        <v>1083.3333333333301</v>
      </c>
      <c r="O8" s="3">
        <v>1026.0166666666667</v>
      </c>
      <c r="P8" s="50">
        <v>1086.1416666666601</v>
      </c>
      <c r="Q8" s="76">
        <v>1125</v>
      </c>
      <c r="R8" s="35">
        <f t="shared" si="0"/>
        <v>38.228888609018043</v>
      </c>
      <c r="S8" s="35">
        <f t="shared" si="1"/>
        <v>3.5776487106507147</v>
      </c>
    </row>
    <row r="9" spans="1:19" ht="24.95" customHeight="1" x14ac:dyDescent="0.25">
      <c r="A9" s="1" t="s">
        <v>11</v>
      </c>
      <c r="B9" s="42" t="s">
        <v>3</v>
      </c>
      <c r="C9" s="2">
        <v>1079.1666666666599</v>
      </c>
      <c r="D9" s="2">
        <v>1000</v>
      </c>
      <c r="E9" s="2">
        <v>1087.7149999999999</v>
      </c>
      <c r="F9" s="2">
        <v>1016.66625</v>
      </c>
      <c r="G9" s="2">
        <v>1137.5657142857099</v>
      </c>
      <c r="H9" s="2">
        <v>1086.6669999999999</v>
      </c>
      <c r="I9" s="2">
        <v>1055.4708333333299</v>
      </c>
      <c r="J9" s="2">
        <v>1058.19625</v>
      </c>
      <c r="K9" s="2">
        <v>1210.23833333333</v>
      </c>
      <c r="L9" s="2">
        <v>1237.0213564390301</v>
      </c>
      <c r="M9" s="2">
        <v>1059.9997499999999</v>
      </c>
      <c r="N9" s="2">
        <v>1205.4549999999949</v>
      </c>
      <c r="O9" s="3">
        <v>1381.024375</v>
      </c>
      <c r="P9" s="50">
        <v>1437.5</v>
      </c>
      <c r="Q9" s="76">
        <v>1425</v>
      </c>
      <c r="R9" s="35">
        <f t="shared" si="0"/>
        <v>31.008582211332943</v>
      </c>
      <c r="S9" s="35">
        <f t="shared" si="1"/>
        <v>-0.86956521739130432</v>
      </c>
    </row>
    <row r="10" spans="1:19" ht="24.95" customHeight="1" x14ac:dyDescent="0.25">
      <c r="A10" s="1" t="s">
        <v>10</v>
      </c>
      <c r="B10" s="42" t="s">
        <v>9</v>
      </c>
      <c r="C10" s="6">
        <v>215.833333333333</v>
      </c>
      <c r="D10" s="6">
        <v>253.333333333333</v>
      </c>
      <c r="E10" s="2">
        <v>243</v>
      </c>
      <c r="F10" s="6">
        <v>293.75</v>
      </c>
      <c r="G10" s="6">
        <v>267.85714285714249</v>
      </c>
      <c r="H10" s="6">
        <v>265.625</v>
      </c>
      <c r="I10" s="2">
        <v>310</v>
      </c>
      <c r="J10" s="2">
        <v>224.444444444444</v>
      </c>
      <c r="K10" s="2">
        <v>274.8214285714285</v>
      </c>
      <c r="L10" s="2">
        <v>313.30086682918801</v>
      </c>
      <c r="M10" s="2">
        <v>290.27777777777749</v>
      </c>
      <c r="N10" s="2">
        <v>287.91666666666652</v>
      </c>
      <c r="O10" s="3">
        <v>307.10500000000002</v>
      </c>
      <c r="P10" s="50">
        <v>351.42857142857099</v>
      </c>
      <c r="Q10" s="76">
        <v>325.555555555556</v>
      </c>
      <c r="R10" s="35">
        <f t="shared" si="0"/>
        <v>33.97347965249218</v>
      </c>
      <c r="S10" s="35">
        <f t="shared" si="1"/>
        <v>-7.3622402890693159</v>
      </c>
    </row>
    <row r="11" spans="1:19" ht="24.95" customHeight="1" x14ac:dyDescent="0.25">
      <c r="A11" s="1" t="s">
        <v>8</v>
      </c>
      <c r="B11" s="42" t="s">
        <v>9</v>
      </c>
      <c r="C11" s="2">
        <v>228.5714285714285</v>
      </c>
      <c r="D11" s="2">
        <v>291.66666666666652</v>
      </c>
      <c r="E11" s="2">
        <v>248.472222222222</v>
      </c>
      <c r="F11" s="2">
        <v>287.5</v>
      </c>
      <c r="G11" s="2">
        <v>258.88888888888846</v>
      </c>
      <c r="H11" s="2">
        <v>265</v>
      </c>
      <c r="I11" s="2">
        <v>300</v>
      </c>
      <c r="J11" s="2">
        <v>285</v>
      </c>
      <c r="K11" s="2">
        <v>269.444444444444</v>
      </c>
      <c r="L11" s="2">
        <v>257.5661665919755</v>
      </c>
      <c r="M11" s="2">
        <v>301.25</v>
      </c>
      <c r="N11" s="2">
        <v>315.05</v>
      </c>
      <c r="O11" s="3">
        <v>265.70999999999998</v>
      </c>
      <c r="P11" s="50">
        <v>272.22222222222194</v>
      </c>
      <c r="Q11" s="76">
        <v>257.5</v>
      </c>
      <c r="R11" s="35">
        <f t="shared" si="0"/>
        <v>3.6333147009503435</v>
      </c>
      <c r="S11" s="35">
        <f t="shared" si="1"/>
        <v>-5.4081632653060252</v>
      </c>
    </row>
    <row r="12" spans="1:19" ht="24.95" customHeight="1" x14ac:dyDescent="0.25">
      <c r="A12" s="1" t="s">
        <v>7</v>
      </c>
      <c r="B12" s="42" t="s">
        <v>3</v>
      </c>
      <c r="C12" s="2">
        <v>148.38999999999999</v>
      </c>
      <c r="D12" s="2">
        <v>186.67</v>
      </c>
      <c r="E12" s="2">
        <v>266.67</v>
      </c>
      <c r="F12" s="2">
        <v>160</v>
      </c>
      <c r="G12" s="2">
        <v>187.5</v>
      </c>
      <c r="H12" s="2">
        <v>220</v>
      </c>
      <c r="I12" s="2">
        <v>250</v>
      </c>
      <c r="J12" s="2">
        <v>258.06</v>
      </c>
      <c r="K12" s="2">
        <v>250</v>
      </c>
      <c r="L12" s="2">
        <v>266.67</v>
      </c>
      <c r="M12" s="2">
        <v>250</v>
      </c>
      <c r="N12" s="2">
        <v>263.33499999999998</v>
      </c>
      <c r="O12" s="3">
        <v>300</v>
      </c>
      <c r="P12" s="51">
        <v>310.43</v>
      </c>
      <c r="Q12" s="76">
        <v>400</v>
      </c>
      <c r="R12" s="35">
        <f t="shared" si="0"/>
        <v>49.998125023437197</v>
      </c>
      <c r="S12" s="35">
        <f t="shared" si="1"/>
        <v>28.853525754598458</v>
      </c>
    </row>
    <row r="13" spans="1:19" ht="24.95" customHeight="1" x14ac:dyDescent="0.25">
      <c r="A13" s="1" t="s">
        <v>14</v>
      </c>
      <c r="B13" s="42" t="s">
        <v>3</v>
      </c>
      <c r="C13" s="2">
        <v>666.67</v>
      </c>
      <c r="D13" s="2">
        <v>780</v>
      </c>
      <c r="E13" s="2">
        <v>750</v>
      </c>
      <c r="F13" s="2">
        <v>700.06</v>
      </c>
      <c r="G13" s="2">
        <v>750</v>
      </c>
      <c r="H13" s="2">
        <v>766.67</v>
      </c>
      <c r="I13" s="2">
        <v>800</v>
      </c>
      <c r="J13" s="2">
        <v>850</v>
      </c>
      <c r="K13" s="4">
        <v>760.55</v>
      </c>
      <c r="L13" s="2">
        <v>717.21055682341705</v>
      </c>
      <c r="M13" s="2">
        <v>750.52</v>
      </c>
      <c r="N13" s="2">
        <v>800.99</v>
      </c>
      <c r="O13" s="3">
        <v>859.15499999999997</v>
      </c>
      <c r="P13" s="50">
        <v>1100</v>
      </c>
      <c r="Q13" s="76">
        <v>850</v>
      </c>
      <c r="R13" s="35">
        <f t="shared" si="0"/>
        <v>13.333333333333334</v>
      </c>
      <c r="S13" s="35">
        <f t="shared" si="1"/>
        <v>-22.727272727272727</v>
      </c>
    </row>
    <row r="14" spans="1:19" ht="24.95" customHeight="1" x14ac:dyDescent="0.25">
      <c r="A14" s="1" t="s">
        <v>13</v>
      </c>
      <c r="B14" s="42" t="s">
        <v>3</v>
      </c>
      <c r="C14" s="2">
        <v>550</v>
      </c>
      <c r="D14" s="2">
        <v>500</v>
      </c>
      <c r="E14" s="2">
        <v>600</v>
      </c>
      <c r="F14" s="2">
        <v>620.83333333333303</v>
      </c>
      <c r="G14" s="2">
        <v>637.5</v>
      </c>
      <c r="H14" s="2">
        <v>750</v>
      </c>
      <c r="I14" s="2">
        <v>600</v>
      </c>
      <c r="J14" s="2">
        <v>750</v>
      </c>
      <c r="K14" s="2">
        <v>1000</v>
      </c>
      <c r="L14" s="2">
        <v>707.56025728499901</v>
      </c>
      <c r="M14" s="2">
        <v>800</v>
      </c>
      <c r="N14" s="2">
        <v>825</v>
      </c>
      <c r="O14" s="3">
        <v>889.39499999999998</v>
      </c>
      <c r="P14" s="50">
        <v>1133.33</v>
      </c>
      <c r="Q14" s="76">
        <v>850</v>
      </c>
      <c r="R14" s="35">
        <f t="shared" si="0"/>
        <v>41.666666666666671</v>
      </c>
      <c r="S14" s="35">
        <f t="shared" si="1"/>
        <v>-24.99977941111591</v>
      </c>
    </row>
    <row r="15" spans="1:19" ht="24.95" customHeight="1" x14ac:dyDescent="0.25">
      <c r="A15" s="1" t="s">
        <v>24</v>
      </c>
      <c r="B15" s="42" t="s">
        <v>16</v>
      </c>
      <c r="C15" s="2">
        <v>120</v>
      </c>
      <c r="D15" s="2">
        <v>120</v>
      </c>
      <c r="E15" s="2">
        <v>123.333333333333</v>
      </c>
      <c r="F15" s="2">
        <v>120</v>
      </c>
      <c r="G15" s="2">
        <v>135</v>
      </c>
      <c r="H15" s="2">
        <v>120</v>
      </c>
      <c r="I15" s="2">
        <v>135</v>
      </c>
      <c r="J15" s="2">
        <v>120</v>
      </c>
      <c r="K15" s="2">
        <v>138</v>
      </c>
      <c r="L15" s="2">
        <v>135.16330839485101</v>
      </c>
      <c r="M15" s="2">
        <v>135</v>
      </c>
      <c r="N15" s="2">
        <v>135</v>
      </c>
      <c r="O15" s="3">
        <v>127.84</v>
      </c>
      <c r="P15" s="50">
        <v>140</v>
      </c>
      <c r="Q15" s="76">
        <v>165</v>
      </c>
      <c r="R15" s="35">
        <f t="shared" si="0"/>
        <v>33.783783783784145</v>
      </c>
      <c r="S15" s="35">
        <f t="shared" si="1"/>
        <v>17.857142857142858</v>
      </c>
    </row>
    <row r="16" spans="1:19" ht="24.95" customHeight="1" x14ac:dyDescent="0.25">
      <c r="A16" s="1" t="s">
        <v>23</v>
      </c>
      <c r="B16" s="42" t="s">
        <v>16</v>
      </c>
      <c r="C16" s="2">
        <v>137.333333333333</v>
      </c>
      <c r="D16" s="2">
        <v>132.38095238095201</v>
      </c>
      <c r="E16" s="2">
        <v>137.73809523809501</v>
      </c>
      <c r="F16" s="2">
        <v>136.5</v>
      </c>
      <c r="G16" s="2">
        <v>154.375</v>
      </c>
      <c r="H16" s="2">
        <v>158.125</v>
      </c>
      <c r="I16" s="2">
        <v>151.85714285714201</v>
      </c>
      <c r="J16" s="2">
        <v>154</v>
      </c>
      <c r="K16" s="2">
        <v>154.791666666667</v>
      </c>
      <c r="L16" s="2">
        <v>158.62596516239199</v>
      </c>
      <c r="M16" s="2">
        <v>157.5</v>
      </c>
      <c r="N16" s="2">
        <v>158.5</v>
      </c>
      <c r="O16" s="3">
        <v>160.86500000000001</v>
      </c>
      <c r="P16" s="50">
        <v>180.23809523809501</v>
      </c>
      <c r="Q16" s="76">
        <v>194.54545454545453</v>
      </c>
      <c r="R16" s="35">
        <f t="shared" si="0"/>
        <v>41.243026636285286</v>
      </c>
      <c r="S16" s="35">
        <f t="shared" si="1"/>
        <v>7.9380329050079332</v>
      </c>
    </row>
    <row r="17" spans="1:19" ht="24.95" customHeight="1" x14ac:dyDescent="0.25">
      <c r="A17" s="1" t="s">
        <v>15</v>
      </c>
      <c r="B17" s="42" t="s">
        <v>16</v>
      </c>
      <c r="C17" s="2">
        <v>1200</v>
      </c>
      <c r="D17" s="2">
        <v>1300</v>
      </c>
      <c r="E17" s="2">
        <v>1400</v>
      </c>
      <c r="F17" s="2">
        <v>1600</v>
      </c>
      <c r="G17" s="2">
        <v>1500.32</v>
      </c>
      <c r="H17" s="2">
        <v>1600</v>
      </c>
      <c r="I17" s="2">
        <v>2100</v>
      </c>
      <c r="J17" s="2">
        <v>1700</v>
      </c>
      <c r="K17" s="2">
        <v>2050</v>
      </c>
      <c r="L17" s="2">
        <v>1996.5833570499999</v>
      </c>
      <c r="M17" s="2">
        <v>1600</v>
      </c>
      <c r="N17" s="2">
        <v>1733.3333333333301</v>
      </c>
      <c r="O17" s="3">
        <v>1726.9449999999999</v>
      </c>
      <c r="P17" s="50">
        <v>2000</v>
      </c>
      <c r="Q17" s="76">
        <v>1800</v>
      </c>
      <c r="R17" s="35">
        <f t="shared" si="0"/>
        <v>28.571428571428569</v>
      </c>
      <c r="S17" s="35">
        <f t="shared" si="1"/>
        <v>-10</v>
      </c>
    </row>
    <row r="18" spans="1:19" ht="24.95" customHeight="1" x14ac:dyDescent="0.25">
      <c r="A18" s="1" t="s">
        <v>27</v>
      </c>
      <c r="B18" s="42" t="s">
        <v>3</v>
      </c>
      <c r="C18" s="2">
        <v>162.83619047619001</v>
      </c>
      <c r="D18" s="2">
        <v>164.818571428571</v>
      </c>
      <c r="E18" s="2">
        <v>162.26083333333301</v>
      </c>
      <c r="F18" s="2">
        <v>162.43875</v>
      </c>
      <c r="G18" s="2">
        <v>142.52312499999948</v>
      </c>
      <c r="H18" s="2">
        <v>150.915972222222</v>
      </c>
      <c r="I18" s="2">
        <v>166.148</v>
      </c>
      <c r="J18" s="2">
        <v>171.82400000000001</v>
      </c>
      <c r="K18" s="6">
        <v>162.03888888888849</v>
      </c>
      <c r="L18" s="2">
        <v>153.18372808194601</v>
      </c>
      <c r="M18" s="2">
        <v>169.73888888888899</v>
      </c>
      <c r="N18" s="2">
        <v>148.81083333333299</v>
      </c>
      <c r="O18" s="3">
        <v>163.03125</v>
      </c>
      <c r="P18" s="50">
        <v>292.39999999999952</v>
      </c>
      <c r="Q18" s="76">
        <v>273.94665399159902</v>
      </c>
      <c r="R18" s="35">
        <f t="shared" si="0"/>
        <v>68.831040962811656</v>
      </c>
      <c r="S18" s="35">
        <f t="shared" si="1"/>
        <v>-6.3109938469222069</v>
      </c>
    </row>
    <row r="19" spans="1:19" ht="24.95" customHeight="1" x14ac:dyDescent="0.25">
      <c r="A19" s="1" t="s">
        <v>28</v>
      </c>
      <c r="B19" s="42" t="s">
        <v>3</v>
      </c>
      <c r="C19" s="2">
        <v>225.45666666666699</v>
      </c>
      <c r="D19" s="2">
        <v>230.80250000000001</v>
      </c>
      <c r="E19" s="2">
        <v>238.67035714285601</v>
      </c>
      <c r="F19" s="2">
        <v>244.29083333333301</v>
      </c>
      <c r="G19" s="2">
        <v>259.54750000000001</v>
      </c>
      <c r="H19" s="2">
        <v>270.78500000000003</v>
      </c>
      <c r="I19" s="2">
        <v>252.99714285714199</v>
      </c>
      <c r="J19" s="2">
        <v>267.26076923076897</v>
      </c>
      <c r="K19" s="6" t="s">
        <v>36</v>
      </c>
      <c r="L19" s="2">
        <v>234.41712658052799</v>
      </c>
      <c r="M19" s="2">
        <v>232.66750000000002</v>
      </c>
      <c r="N19" s="2">
        <v>240.298928571429</v>
      </c>
      <c r="O19" s="3">
        <v>240.25374999999997</v>
      </c>
      <c r="P19" s="50">
        <v>265.8</v>
      </c>
      <c r="Q19" s="76">
        <v>278.48124796637399</v>
      </c>
      <c r="R19" s="35">
        <f t="shared" si="0"/>
        <v>16.680282922478384</v>
      </c>
      <c r="S19" s="35">
        <f t="shared" si="1"/>
        <v>4.7709736517584549</v>
      </c>
    </row>
    <row r="20" spans="1:19" ht="24.95" customHeight="1" x14ac:dyDescent="0.25">
      <c r="A20" s="1" t="s">
        <v>19</v>
      </c>
      <c r="B20" s="42" t="s">
        <v>3</v>
      </c>
      <c r="C20" s="2">
        <v>694.12</v>
      </c>
      <c r="D20" s="2">
        <v>680</v>
      </c>
      <c r="E20" s="2">
        <v>941.67</v>
      </c>
      <c r="F20" s="2">
        <v>925.75</v>
      </c>
      <c r="G20" s="2">
        <v>803.56999999999903</v>
      </c>
      <c r="H20" s="2">
        <v>825</v>
      </c>
      <c r="I20" s="2">
        <v>828.56999999999903</v>
      </c>
      <c r="J20" s="2">
        <v>887.5</v>
      </c>
      <c r="K20" s="6">
        <v>857.14</v>
      </c>
      <c r="L20" s="2">
        <v>931.61523047738399</v>
      </c>
      <c r="M20" s="2">
        <v>803.56999999999903</v>
      </c>
      <c r="N20" s="4">
        <v>889.34</v>
      </c>
      <c r="O20" s="3">
        <v>903</v>
      </c>
      <c r="P20" s="50">
        <v>836.36</v>
      </c>
      <c r="Q20" s="76">
        <v>1035.7142857142858</v>
      </c>
      <c r="R20" s="35">
        <f t="shared" si="0"/>
        <v>9.986968440566848</v>
      </c>
      <c r="S20" s="35">
        <f t="shared" si="1"/>
        <v>23.835942143847834</v>
      </c>
    </row>
    <row r="21" spans="1:19" ht="24.95" customHeight="1" x14ac:dyDescent="0.25">
      <c r="A21" s="1" t="s">
        <v>20</v>
      </c>
      <c r="B21" s="42" t="s">
        <v>3</v>
      </c>
      <c r="C21" s="2">
        <v>1254.11375</v>
      </c>
      <c r="D21" s="2">
        <v>1250</v>
      </c>
      <c r="E21" s="2">
        <v>1571.9712500000001</v>
      </c>
      <c r="F21" s="2">
        <v>1804.9241666666649</v>
      </c>
      <c r="G21" s="2">
        <v>1306.4929999999999</v>
      </c>
      <c r="H21" s="2">
        <v>2053.0299999999997</v>
      </c>
      <c r="I21" s="2">
        <v>1704.5450000000001</v>
      </c>
      <c r="J21" s="2">
        <v>1685.7139999999999</v>
      </c>
      <c r="K21" s="6">
        <v>1347.4025000000001</v>
      </c>
      <c r="L21" s="2">
        <v>1820.5127766902051</v>
      </c>
      <c r="M21" s="2">
        <v>1524.4749999999999</v>
      </c>
      <c r="N21" s="2">
        <v>2200</v>
      </c>
      <c r="O21" s="3">
        <v>2070.5509999999999</v>
      </c>
      <c r="P21" s="50">
        <v>2428.5700000000002</v>
      </c>
      <c r="Q21" s="76">
        <v>2435.0649350649401</v>
      </c>
      <c r="R21" s="35">
        <f t="shared" si="0"/>
        <v>54.905182589372416</v>
      </c>
      <c r="S21" s="35">
        <f t="shared" si="1"/>
        <v>0.26743865999085509</v>
      </c>
    </row>
    <row r="22" spans="1:19" ht="24.95" customHeight="1" x14ac:dyDescent="0.25">
      <c r="A22" s="1" t="s">
        <v>31</v>
      </c>
      <c r="B22" s="42" t="s">
        <v>3</v>
      </c>
      <c r="C22" s="2">
        <v>222.84541666666601</v>
      </c>
      <c r="D22" s="2">
        <v>246.557291666667</v>
      </c>
      <c r="E22" s="2">
        <v>241.200444444444</v>
      </c>
      <c r="F22" s="2">
        <v>256.577857142857</v>
      </c>
      <c r="G22" s="2">
        <v>254.57326388888799</v>
      </c>
      <c r="H22" s="2">
        <v>261.83125000000001</v>
      </c>
      <c r="I22" s="2">
        <v>230.83750000000001</v>
      </c>
      <c r="J22" s="2">
        <v>231.14857142857099</v>
      </c>
      <c r="K22" s="6">
        <v>233.15711111111099</v>
      </c>
      <c r="L22" s="2">
        <v>240.631524933333</v>
      </c>
      <c r="M22" s="2">
        <v>265.23275000000001</v>
      </c>
      <c r="N22" s="2">
        <v>236.19049999999902</v>
      </c>
      <c r="O22" s="3">
        <v>294.16437500000001</v>
      </c>
      <c r="P22" s="50">
        <v>226.03937500000001</v>
      </c>
      <c r="Q22" s="76">
        <v>220.15207015207</v>
      </c>
      <c r="R22" s="35">
        <f t="shared" si="0"/>
        <v>-8.7265072586639061</v>
      </c>
      <c r="S22" s="35">
        <f t="shared" si="1"/>
        <v>-2.6045483659340372</v>
      </c>
    </row>
    <row r="23" spans="1:19" ht="24.95" customHeight="1" x14ac:dyDescent="0.25">
      <c r="A23" s="1" t="s">
        <v>4</v>
      </c>
      <c r="B23" s="42" t="s">
        <v>3</v>
      </c>
      <c r="C23" s="2">
        <v>193.55</v>
      </c>
      <c r="D23" s="2">
        <v>193.55</v>
      </c>
      <c r="E23" s="2">
        <v>213.81</v>
      </c>
      <c r="F23" s="2">
        <v>200.35000000000002</v>
      </c>
      <c r="G23" s="2">
        <v>218.75</v>
      </c>
      <c r="H23" s="2">
        <v>258.06</v>
      </c>
      <c r="I23" s="2">
        <v>283.48</v>
      </c>
      <c r="J23" s="2">
        <v>322.58</v>
      </c>
      <c r="K23" s="6">
        <v>312.5</v>
      </c>
      <c r="L23" s="2">
        <v>294.82199100000003</v>
      </c>
      <c r="M23" s="2">
        <v>312.5</v>
      </c>
      <c r="N23" s="2">
        <v>300.56</v>
      </c>
      <c r="O23" s="3">
        <v>301.83999999999997</v>
      </c>
      <c r="P23" s="51">
        <v>311.43</v>
      </c>
      <c r="Q23" s="76">
        <v>310</v>
      </c>
      <c r="R23" s="35">
        <f t="shared" si="0"/>
        <v>44.988541228193249</v>
      </c>
      <c r="S23" s="35">
        <f t="shared" si="1"/>
        <v>-0.45917220563208638</v>
      </c>
    </row>
    <row r="24" spans="1:19" ht="24.95" customHeight="1" x14ac:dyDescent="0.25">
      <c r="A24" s="1" t="s">
        <v>5</v>
      </c>
      <c r="B24" s="42" t="s">
        <v>3</v>
      </c>
      <c r="C24" s="2">
        <v>153.748095238095</v>
      </c>
      <c r="D24" s="2">
        <v>147.18095238095202</v>
      </c>
      <c r="E24" s="2">
        <v>181.68388888888848</v>
      </c>
      <c r="F24" s="2">
        <v>183.59696428571402</v>
      </c>
      <c r="G24" s="2">
        <v>188.18555555555548</v>
      </c>
      <c r="H24" s="2">
        <v>235.42099999999999</v>
      </c>
      <c r="I24" s="2">
        <v>275.76350000000002</v>
      </c>
      <c r="J24" s="2">
        <v>285.82937500000003</v>
      </c>
      <c r="K24" s="6">
        <v>298.58138888888851</v>
      </c>
      <c r="L24" s="2">
        <v>277.69264353999949</v>
      </c>
      <c r="M24" s="2">
        <v>289.95925</v>
      </c>
      <c r="N24" s="2">
        <v>300.25</v>
      </c>
      <c r="O24" s="3">
        <v>272.70999999999998</v>
      </c>
      <c r="P24" s="50">
        <v>283.96562499999999</v>
      </c>
      <c r="Q24" s="76">
        <v>297.12930759017894</v>
      </c>
      <c r="R24" s="35">
        <f t="shared" si="0"/>
        <v>63.541913048708935</v>
      </c>
      <c r="S24" s="35">
        <f t="shared" si="1"/>
        <v>4.635660598066738</v>
      </c>
    </row>
    <row r="25" spans="1:19" ht="24.95" customHeight="1" x14ac:dyDescent="0.25">
      <c r="A25" s="1" t="s">
        <v>6</v>
      </c>
      <c r="B25" s="42" t="s">
        <v>3</v>
      </c>
      <c r="C25" s="2">
        <v>161.29</v>
      </c>
      <c r="D25" s="2">
        <v>161.29</v>
      </c>
      <c r="E25" s="2">
        <v>200</v>
      </c>
      <c r="F25" s="2">
        <v>161.29</v>
      </c>
      <c r="G25" s="2">
        <v>187.5</v>
      </c>
      <c r="H25" s="2">
        <v>225.81</v>
      </c>
      <c r="I25" s="2">
        <v>281.25</v>
      </c>
      <c r="J25" s="2">
        <v>258.06</v>
      </c>
      <c r="K25" s="6">
        <v>281.25</v>
      </c>
      <c r="L25" s="2">
        <v>292.79642959999899</v>
      </c>
      <c r="M25" s="2">
        <v>281.25</v>
      </c>
      <c r="N25" s="2">
        <v>258.06</v>
      </c>
      <c r="O25" s="3">
        <v>303.71500000000003</v>
      </c>
      <c r="P25" s="50">
        <v>261.44</v>
      </c>
      <c r="Q25" s="76">
        <v>303.33333333333297</v>
      </c>
      <c r="R25" s="35">
        <f t="shared" si="0"/>
        <v>51.666666666666487</v>
      </c>
      <c r="S25" s="35">
        <f t="shared" si="1"/>
        <v>16.024071807425404</v>
      </c>
    </row>
    <row r="26" spans="1:19" ht="24.95" customHeight="1" x14ac:dyDescent="0.25">
      <c r="A26" s="1" t="s">
        <v>2</v>
      </c>
      <c r="B26" s="42" t="s">
        <v>3</v>
      </c>
      <c r="C26" s="2">
        <v>220.99833333333248</v>
      </c>
      <c r="D26" s="2">
        <v>250.87976190476149</v>
      </c>
      <c r="E26" s="2">
        <v>256.12541666666652</v>
      </c>
      <c r="F26" s="2">
        <v>255.86166666666651</v>
      </c>
      <c r="G26" s="2">
        <v>271.4375</v>
      </c>
      <c r="H26" s="2">
        <v>318.28187500000001</v>
      </c>
      <c r="I26" s="2">
        <v>361.83412499999997</v>
      </c>
      <c r="J26" s="2">
        <v>362.673076923076</v>
      </c>
      <c r="K26" s="6">
        <v>381.43287499999997</v>
      </c>
      <c r="L26" s="2">
        <v>371.45202882232547</v>
      </c>
      <c r="M26" s="2">
        <v>384.71854166666651</v>
      </c>
      <c r="N26" s="2">
        <v>382.26142857142798</v>
      </c>
      <c r="O26" s="3">
        <v>390.43333333333334</v>
      </c>
      <c r="P26" s="50">
        <v>422.65999999999951</v>
      </c>
      <c r="Q26" s="76">
        <v>420.34482758620692</v>
      </c>
      <c r="R26" s="35">
        <f t="shared" si="0"/>
        <v>64.116796004382167</v>
      </c>
      <c r="S26" s="35">
        <f t="shared" si="1"/>
        <v>-0.54776236544565327</v>
      </c>
    </row>
    <row r="27" spans="1:19" ht="24.95" customHeight="1" x14ac:dyDescent="0.25">
      <c r="A27" s="1" t="s">
        <v>25</v>
      </c>
      <c r="B27" s="42" t="s">
        <v>3</v>
      </c>
      <c r="C27" s="2">
        <v>215.54666666666651</v>
      </c>
      <c r="D27" s="2">
        <v>240.121041666666</v>
      </c>
      <c r="E27" s="2">
        <v>250.26499999999999</v>
      </c>
      <c r="F27" s="2">
        <v>211.15595238095199</v>
      </c>
      <c r="G27" s="2">
        <v>222.22416666666601</v>
      </c>
      <c r="H27" s="2">
        <v>233.33500000000001</v>
      </c>
      <c r="I27" s="2">
        <v>258.02749999999997</v>
      </c>
      <c r="J27" s="2">
        <v>244.072857142857</v>
      </c>
      <c r="K27" s="6">
        <v>238.82119047619</v>
      </c>
      <c r="L27" s="2">
        <v>275.87411999999898</v>
      </c>
      <c r="M27" s="2">
        <v>234.42222222222199</v>
      </c>
      <c r="N27" s="2">
        <v>251.28200000000001</v>
      </c>
      <c r="O27" s="3">
        <v>291.78312500000004</v>
      </c>
      <c r="P27" s="50">
        <v>290.32428571428602</v>
      </c>
      <c r="Q27" s="76">
        <v>278.95752031220013</v>
      </c>
      <c r="R27" s="35">
        <f t="shared" si="0"/>
        <v>11.464855378179188</v>
      </c>
      <c r="S27" s="35">
        <f t="shared" si="1"/>
        <v>-3.9151962000423737</v>
      </c>
    </row>
    <row r="28" spans="1:19" ht="24.95" customHeight="1" x14ac:dyDescent="0.25">
      <c r="A28" s="1" t="s">
        <v>26</v>
      </c>
      <c r="B28" s="42" t="s">
        <v>3</v>
      </c>
      <c r="C28" s="2">
        <v>145.859166666666</v>
      </c>
      <c r="D28" s="2">
        <v>146.08166666666648</v>
      </c>
      <c r="E28" s="2">
        <v>130.41655555555499</v>
      </c>
      <c r="F28" s="2">
        <v>137.922857142856</v>
      </c>
      <c r="G28" s="2">
        <v>191.0325</v>
      </c>
      <c r="H28" s="2">
        <v>155.370555555555</v>
      </c>
      <c r="I28" s="2">
        <v>191.26937500000003</v>
      </c>
      <c r="J28" s="2">
        <v>147.77846153846099</v>
      </c>
      <c r="K28" s="6">
        <v>193.03562499999998</v>
      </c>
      <c r="L28" s="2">
        <v>157.23242147917651</v>
      </c>
      <c r="M28" s="2">
        <v>129.88924999999901</v>
      </c>
      <c r="N28" s="2">
        <v>130.94999999999999</v>
      </c>
      <c r="O28" s="3">
        <v>161.90562499999999</v>
      </c>
      <c r="P28" s="50">
        <v>154.709374999999</v>
      </c>
      <c r="Q28" s="76">
        <v>213.14611314611301</v>
      </c>
      <c r="R28" s="35">
        <f t="shared" si="0"/>
        <v>63.434858586889135</v>
      </c>
      <c r="S28" s="35">
        <f t="shared" si="1"/>
        <v>37.771943779175885</v>
      </c>
    </row>
    <row r="29" spans="1:19" s="55" customFormat="1" x14ac:dyDescent="0.25">
      <c r="B29" s="56"/>
      <c r="P29" s="57"/>
      <c r="Q29" s="57"/>
      <c r="R29" s="58">
        <f>AVERAGE(R4:R28)</f>
        <v>35.19018800688977</v>
      </c>
      <c r="S29" s="58">
        <f>AVERAGE(S4:S28)</f>
        <v>2.7535273908626028</v>
      </c>
    </row>
  </sheetData>
  <sortState ref="A4:O28">
    <sortCondition ref="A4:A2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24.9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24.95" customHeight="1" x14ac:dyDescent="0.25">
      <c r="A4" s="1" t="s">
        <v>21</v>
      </c>
      <c r="B4" s="42" t="s">
        <v>22</v>
      </c>
      <c r="C4" s="2">
        <v>328.25</v>
      </c>
      <c r="D4" s="2">
        <v>327.25</v>
      </c>
      <c r="E4" s="2">
        <v>410.25</v>
      </c>
      <c r="F4" s="2">
        <v>443</v>
      </c>
      <c r="G4" s="2">
        <v>388</v>
      </c>
      <c r="H4" s="2">
        <v>403.5</v>
      </c>
      <c r="I4" s="2">
        <v>407.222222222222</v>
      </c>
      <c r="J4" s="2">
        <v>390.83333333333303</v>
      </c>
      <c r="K4" s="6">
        <v>417.26190476190402</v>
      </c>
      <c r="L4" s="2">
        <v>500.80599999999998</v>
      </c>
      <c r="M4" s="2">
        <v>479</v>
      </c>
      <c r="N4" s="2">
        <v>443.75</v>
      </c>
      <c r="O4" s="3">
        <v>445.53</v>
      </c>
      <c r="P4" s="50">
        <v>474.66666666666652</v>
      </c>
      <c r="Q4" s="76">
        <v>558.33333333333337</v>
      </c>
      <c r="R4" s="35">
        <f>(Q4-E4)/E4*100</f>
        <v>36.09587649807029</v>
      </c>
      <c r="S4" s="35">
        <f>(Q4-P4)/P4*100</f>
        <v>17.626404494382069</v>
      </c>
    </row>
    <row r="5" spans="1:19" ht="24.95" customHeight="1" x14ac:dyDescent="0.25">
      <c r="A5" s="1" t="s">
        <v>17</v>
      </c>
      <c r="B5" s="42" t="s">
        <v>18</v>
      </c>
      <c r="C5" s="2">
        <v>28.75</v>
      </c>
      <c r="D5" s="2">
        <v>30</v>
      </c>
      <c r="E5" s="2">
        <v>33.8333333333333</v>
      </c>
      <c r="F5" s="2">
        <v>33.75</v>
      </c>
      <c r="G5" s="2">
        <v>35.357142857142847</v>
      </c>
      <c r="H5" s="2">
        <v>35.857142857142847</v>
      </c>
      <c r="I5" s="2">
        <v>36.3888888888888</v>
      </c>
      <c r="J5" s="2">
        <v>35</v>
      </c>
      <c r="K5" s="6">
        <v>40</v>
      </c>
      <c r="L5" s="2">
        <v>43.599216210874957</v>
      </c>
      <c r="M5" s="2">
        <v>40</v>
      </c>
      <c r="N5" s="2">
        <v>42</v>
      </c>
      <c r="O5" s="3">
        <v>52.29</v>
      </c>
      <c r="P5" s="50">
        <v>52</v>
      </c>
      <c r="Q5" s="76">
        <v>50.25</v>
      </c>
      <c r="R5" s="35">
        <f t="shared" ref="R5:R28" si="0">(Q5-E5)/E5*100</f>
        <v>48.522167487684875</v>
      </c>
      <c r="S5" s="35">
        <f t="shared" ref="S5:S28" si="1">(Q5-P5)/P5*100</f>
        <v>-3.3653846153846154</v>
      </c>
    </row>
    <row r="6" spans="1:19" ht="24.95" customHeight="1" x14ac:dyDescent="0.25">
      <c r="A6" s="1" t="s">
        <v>30</v>
      </c>
      <c r="B6" s="42" t="s">
        <v>3</v>
      </c>
      <c r="C6" s="2">
        <v>262.3075</v>
      </c>
      <c r="D6" s="2">
        <v>281.40250000000003</v>
      </c>
      <c r="E6" s="2">
        <v>276.52249999999998</v>
      </c>
      <c r="F6" s="2">
        <v>270.99166666666599</v>
      </c>
      <c r="G6" s="2">
        <v>272.17416666666645</v>
      </c>
      <c r="H6" s="2">
        <v>299.94166666666649</v>
      </c>
      <c r="I6" s="2">
        <v>300.26090909090902</v>
      </c>
      <c r="J6" s="2">
        <v>300.54874999999998</v>
      </c>
      <c r="K6" s="2">
        <v>304.60500000000002</v>
      </c>
      <c r="L6" s="2">
        <v>317.90615008423799</v>
      </c>
      <c r="M6" s="2">
        <v>321.11083333333301</v>
      </c>
      <c r="N6" s="2">
        <v>328.14666666666699</v>
      </c>
      <c r="O6" s="3">
        <v>316.87</v>
      </c>
      <c r="P6" s="50">
        <v>421.57124999999996</v>
      </c>
      <c r="Q6" s="76">
        <v>479.20330187410934</v>
      </c>
      <c r="R6" s="35">
        <f t="shared" si="0"/>
        <v>73.296314720903126</v>
      </c>
      <c r="S6" s="35">
        <f t="shared" si="1"/>
        <v>13.670773771719343</v>
      </c>
    </row>
    <row r="7" spans="1:19" ht="24.95" customHeight="1" x14ac:dyDescent="0.25">
      <c r="A7" s="1" t="s">
        <v>29</v>
      </c>
      <c r="B7" s="42" t="s">
        <v>3</v>
      </c>
      <c r="C7" s="2">
        <v>253.118333333333</v>
      </c>
      <c r="D7" s="2">
        <v>257.95650000000001</v>
      </c>
      <c r="E7" s="2">
        <v>252.20749999999998</v>
      </c>
      <c r="F7" s="2">
        <v>250.79500000000002</v>
      </c>
      <c r="G7" s="2">
        <v>247.44585714285651</v>
      </c>
      <c r="H7" s="2">
        <v>283.78457142857098</v>
      </c>
      <c r="I7" s="2">
        <v>262.737368421052</v>
      </c>
      <c r="J7" s="2">
        <v>264.02716666666652</v>
      </c>
      <c r="K7" s="2">
        <v>292.55783333333301</v>
      </c>
      <c r="L7" s="2">
        <v>312.28684600000003</v>
      </c>
      <c r="M7" s="2">
        <v>312.37366666666651</v>
      </c>
      <c r="N7" s="2">
        <v>317.31541666666647</v>
      </c>
      <c r="O7" s="3">
        <v>312.64</v>
      </c>
      <c r="P7" s="50">
        <v>377.18566666666652</v>
      </c>
      <c r="Q7" s="76">
        <v>376.12797458951303</v>
      </c>
      <c r="R7" s="35">
        <f t="shared" si="0"/>
        <v>49.134333669503505</v>
      </c>
      <c r="S7" s="35">
        <f t="shared" si="1"/>
        <v>-0.28041682667868006</v>
      </c>
    </row>
    <row r="8" spans="1:19" ht="24.95" customHeight="1" x14ac:dyDescent="0.25">
      <c r="A8" s="1" t="s">
        <v>12</v>
      </c>
      <c r="B8" s="42" t="s">
        <v>3</v>
      </c>
      <c r="C8" s="2">
        <v>776.19</v>
      </c>
      <c r="D8" s="2">
        <v>725</v>
      </c>
      <c r="E8" s="2">
        <v>804.16750000000002</v>
      </c>
      <c r="F8" s="2">
        <v>1013.1</v>
      </c>
      <c r="G8" s="2">
        <v>978.29</v>
      </c>
      <c r="H8" s="2">
        <v>950</v>
      </c>
      <c r="I8" s="2">
        <v>1013.332</v>
      </c>
      <c r="J8" s="2">
        <v>983.33333333333303</v>
      </c>
      <c r="K8" s="2">
        <v>1233.3333333333301</v>
      </c>
      <c r="L8" s="2">
        <v>1003.9183814049945</v>
      </c>
      <c r="M8" s="2">
        <v>1053.03125</v>
      </c>
      <c r="N8" s="2">
        <v>1126.7850000000001</v>
      </c>
      <c r="O8" s="3">
        <v>1103.0899999999999</v>
      </c>
      <c r="P8" s="50">
        <v>1026.3900000000001</v>
      </c>
      <c r="Q8" s="76">
        <v>1060</v>
      </c>
      <c r="R8" s="35">
        <f t="shared" si="0"/>
        <v>31.813334908461233</v>
      </c>
      <c r="S8" s="35">
        <f t="shared" si="1"/>
        <v>3.2745837352273406</v>
      </c>
    </row>
    <row r="9" spans="1:19" ht="24.95" customHeight="1" x14ac:dyDescent="0.25">
      <c r="A9" s="1" t="s">
        <v>11</v>
      </c>
      <c r="B9" s="42" t="s">
        <v>3</v>
      </c>
      <c r="C9" s="2">
        <v>1033.3333333333301</v>
      </c>
      <c r="D9" s="6">
        <v>1172.46875</v>
      </c>
      <c r="E9" s="6">
        <v>1000</v>
      </c>
      <c r="F9" s="2">
        <v>1215.4166666666652</v>
      </c>
      <c r="G9" s="6">
        <v>1058.3333333333298</v>
      </c>
      <c r="H9" s="2">
        <v>1087.5</v>
      </c>
      <c r="I9" s="6">
        <v>1025</v>
      </c>
      <c r="J9" s="2">
        <v>1081.5144999999995</v>
      </c>
      <c r="K9" s="2">
        <v>1347.459999999995</v>
      </c>
      <c r="L9" s="2">
        <v>1360.497313584</v>
      </c>
      <c r="M9" s="2">
        <v>1002.74533333333</v>
      </c>
      <c r="N9" s="2">
        <v>1215.28</v>
      </c>
      <c r="O9" s="3">
        <v>1348.87</v>
      </c>
      <c r="P9" s="50">
        <v>1300</v>
      </c>
      <c r="Q9" s="76">
        <v>1411.1111111111099</v>
      </c>
      <c r="R9" s="35">
        <f t="shared" si="0"/>
        <v>41.111111111110993</v>
      </c>
      <c r="S9" s="35">
        <f t="shared" si="1"/>
        <v>8.5470085470084562</v>
      </c>
    </row>
    <row r="10" spans="1:19" ht="24.95" customHeight="1" x14ac:dyDescent="0.25">
      <c r="A10" s="1" t="s">
        <v>10</v>
      </c>
      <c r="B10" s="42" t="s">
        <v>9</v>
      </c>
      <c r="C10" s="2">
        <v>262.5</v>
      </c>
      <c r="D10" s="2">
        <v>241.66666666666652</v>
      </c>
      <c r="E10" s="2">
        <v>315</v>
      </c>
      <c r="F10" s="2">
        <v>289.16666666666652</v>
      </c>
      <c r="G10" s="2">
        <v>276.25</v>
      </c>
      <c r="H10" s="2">
        <v>281.25</v>
      </c>
      <c r="I10" s="2">
        <v>300</v>
      </c>
      <c r="J10" s="2">
        <v>285</v>
      </c>
      <c r="K10" s="4">
        <v>285.96899999999999</v>
      </c>
      <c r="L10" s="2">
        <v>313.57338483455999</v>
      </c>
      <c r="M10" s="2">
        <v>332.575757575757</v>
      </c>
      <c r="N10" s="2">
        <v>333.33333333333303</v>
      </c>
      <c r="O10" s="3">
        <v>327.84</v>
      </c>
      <c r="P10" s="50">
        <v>375</v>
      </c>
      <c r="Q10" s="76">
        <v>358.75</v>
      </c>
      <c r="R10" s="35">
        <f t="shared" si="0"/>
        <v>13.888888888888889</v>
      </c>
      <c r="S10" s="35">
        <f t="shared" si="1"/>
        <v>-4.3333333333333339</v>
      </c>
    </row>
    <row r="11" spans="1:19" ht="24.95" customHeight="1" x14ac:dyDescent="0.25">
      <c r="A11" s="1" t="s">
        <v>8</v>
      </c>
      <c r="B11" s="42" t="s">
        <v>9</v>
      </c>
      <c r="C11" s="2">
        <v>251.5</v>
      </c>
      <c r="D11" s="2">
        <v>290</v>
      </c>
      <c r="E11" s="2">
        <v>250</v>
      </c>
      <c r="F11" s="2">
        <v>236.66666666666652</v>
      </c>
      <c r="G11" s="2">
        <v>240.7142857142855</v>
      </c>
      <c r="H11" s="2">
        <v>260</v>
      </c>
      <c r="I11" s="2">
        <v>300</v>
      </c>
      <c r="J11" s="2">
        <v>242.85714285714249</v>
      </c>
      <c r="K11" s="4">
        <v>243.68285714285679</v>
      </c>
      <c r="L11" s="2">
        <v>256.53272727272702</v>
      </c>
      <c r="M11" s="2">
        <v>318.63636363636402</v>
      </c>
      <c r="N11" s="2">
        <v>287.5</v>
      </c>
      <c r="O11" s="3">
        <v>255.9</v>
      </c>
      <c r="P11" s="50">
        <v>345.83333333333297</v>
      </c>
      <c r="Q11" s="76">
        <v>343.33333333333297</v>
      </c>
      <c r="R11" s="35">
        <f t="shared" si="0"/>
        <v>37.333333333333194</v>
      </c>
      <c r="S11" s="35">
        <f t="shared" si="1"/>
        <v>-0.7228915662650609</v>
      </c>
    </row>
    <row r="12" spans="1:19" ht="24.95" customHeight="1" x14ac:dyDescent="0.25">
      <c r="A12" s="1" t="s">
        <v>7</v>
      </c>
      <c r="B12" s="42" t="s">
        <v>3</v>
      </c>
      <c r="C12" s="4">
        <v>280.69</v>
      </c>
      <c r="D12" s="4">
        <v>281.64434600000004</v>
      </c>
      <c r="E12" s="4">
        <v>282.60193677640007</v>
      </c>
      <c r="F12" s="4">
        <v>283.56278336143987</v>
      </c>
      <c r="G12" s="4">
        <v>284.5268968248688</v>
      </c>
      <c r="H12" s="4">
        <v>285.49428827407337</v>
      </c>
      <c r="I12" s="4">
        <v>286.46496885420521</v>
      </c>
      <c r="J12" s="4">
        <v>287.43894974830954</v>
      </c>
      <c r="K12" s="4">
        <v>288.4162421774538</v>
      </c>
      <c r="L12" s="2">
        <v>273.69692800000001</v>
      </c>
      <c r="M12" s="4">
        <v>274.62749755520002</v>
      </c>
      <c r="N12" s="4">
        <v>275.56123104688771</v>
      </c>
      <c r="O12" s="3">
        <v>268.8</v>
      </c>
      <c r="P12" s="51">
        <v>280.24</v>
      </c>
      <c r="Q12" s="76">
        <v>306.99</v>
      </c>
      <c r="R12" s="35">
        <f t="shared" si="0"/>
        <v>8.6298287626019476</v>
      </c>
      <c r="S12" s="35">
        <f t="shared" si="1"/>
        <v>9.5453896660005721</v>
      </c>
    </row>
    <row r="13" spans="1:19" ht="24.95" customHeight="1" x14ac:dyDescent="0.25">
      <c r="A13" s="1" t="s">
        <v>14</v>
      </c>
      <c r="B13" s="42" t="s">
        <v>3</v>
      </c>
      <c r="C13" s="4">
        <v>558.99</v>
      </c>
      <c r="D13" s="4">
        <v>560.89056600000004</v>
      </c>
      <c r="E13" s="6">
        <v>500</v>
      </c>
      <c r="F13" s="4">
        <v>501.70000000000005</v>
      </c>
      <c r="G13" s="4">
        <v>503.40578000000011</v>
      </c>
      <c r="H13" s="5">
        <v>505.11735965200012</v>
      </c>
      <c r="I13" s="4">
        <v>506.83475867481695</v>
      </c>
      <c r="J13" s="2">
        <v>600</v>
      </c>
      <c r="K13" s="6">
        <v>800</v>
      </c>
      <c r="L13" s="2">
        <v>877.03799791859899</v>
      </c>
      <c r="M13" s="4">
        <v>880.01992711152229</v>
      </c>
      <c r="N13" s="4">
        <v>883.01199486370149</v>
      </c>
      <c r="O13" s="3">
        <v>856</v>
      </c>
      <c r="P13" s="50">
        <v>1000</v>
      </c>
      <c r="Q13" s="76">
        <v>960.14</v>
      </c>
      <c r="R13" s="35">
        <f t="shared" si="0"/>
        <v>92.027999999999992</v>
      </c>
      <c r="S13" s="35">
        <f t="shared" si="1"/>
        <v>-3.9860000000000015</v>
      </c>
    </row>
    <row r="14" spans="1:19" ht="24.95" customHeight="1" x14ac:dyDescent="0.25">
      <c r="A14" s="1" t="s">
        <v>13</v>
      </c>
      <c r="B14" s="42" t="s">
        <v>3</v>
      </c>
      <c r="C14" s="4">
        <v>600.15</v>
      </c>
      <c r="D14" s="2">
        <v>600</v>
      </c>
      <c r="E14" s="2">
        <v>600</v>
      </c>
      <c r="F14" s="4">
        <v>601.36</v>
      </c>
      <c r="G14" s="4">
        <v>602.72462399999995</v>
      </c>
      <c r="H14" s="2">
        <v>900</v>
      </c>
      <c r="I14" s="2">
        <v>900</v>
      </c>
      <c r="J14" s="2">
        <v>925</v>
      </c>
      <c r="K14" s="2">
        <v>900</v>
      </c>
      <c r="L14" s="2">
        <v>927.83633034418995</v>
      </c>
      <c r="M14" s="4">
        <v>950.23</v>
      </c>
      <c r="N14" s="4">
        <v>945.99</v>
      </c>
      <c r="O14" s="3">
        <v>959.83</v>
      </c>
      <c r="P14" s="50">
        <v>1100</v>
      </c>
      <c r="Q14" s="76">
        <v>1000</v>
      </c>
      <c r="R14" s="35">
        <f t="shared" si="0"/>
        <v>66.666666666666657</v>
      </c>
      <c r="S14" s="35">
        <f t="shared" si="1"/>
        <v>-9.0909090909090917</v>
      </c>
    </row>
    <row r="15" spans="1:19" ht="24.95" customHeight="1" x14ac:dyDescent="0.25">
      <c r="A15" s="1" t="s">
        <v>24</v>
      </c>
      <c r="B15" s="42" t="s">
        <v>16</v>
      </c>
      <c r="C15" s="2">
        <v>120</v>
      </c>
      <c r="D15" s="2">
        <v>120</v>
      </c>
      <c r="E15" s="4">
        <v>120.34</v>
      </c>
      <c r="F15" s="2">
        <v>120</v>
      </c>
      <c r="G15" s="2">
        <v>125</v>
      </c>
      <c r="H15" s="2">
        <v>122.5</v>
      </c>
      <c r="I15" s="2">
        <v>127.142857142857</v>
      </c>
      <c r="J15" s="2">
        <v>130</v>
      </c>
      <c r="K15" s="2">
        <v>130</v>
      </c>
      <c r="L15" s="2">
        <v>135.666</v>
      </c>
      <c r="M15" s="2">
        <v>135</v>
      </c>
      <c r="N15" s="2">
        <v>120</v>
      </c>
      <c r="O15" s="3">
        <v>128.43</v>
      </c>
      <c r="P15" s="50">
        <v>130</v>
      </c>
      <c r="Q15" s="76">
        <v>156.66666666666666</v>
      </c>
      <c r="R15" s="35">
        <f t="shared" si="0"/>
        <v>30.186693257991237</v>
      </c>
      <c r="S15" s="35">
        <f t="shared" si="1"/>
        <v>20.512820512820507</v>
      </c>
    </row>
    <row r="16" spans="1:19" ht="24.95" customHeight="1" x14ac:dyDescent="0.25">
      <c r="A16" s="1" t="s">
        <v>23</v>
      </c>
      <c r="B16" s="42" t="s">
        <v>16</v>
      </c>
      <c r="C16" s="2">
        <v>140.75</v>
      </c>
      <c r="D16" s="2">
        <v>149.5</v>
      </c>
      <c r="E16" s="2">
        <v>146.5</v>
      </c>
      <c r="F16" s="2">
        <v>147.5</v>
      </c>
      <c r="G16" s="2">
        <v>146.85714285714249</v>
      </c>
      <c r="H16" s="2">
        <v>143.85714285714249</v>
      </c>
      <c r="I16" s="2">
        <v>143.333333333333</v>
      </c>
      <c r="J16" s="2">
        <v>145</v>
      </c>
      <c r="K16" s="2">
        <v>148.75</v>
      </c>
      <c r="L16" s="2">
        <v>168.21834847050502</v>
      </c>
      <c r="M16" s="2">
        <v>159.833333333333</v>
      </c>
      <c r="N16" s="2">
        <v>165.75</v>
      </c>
      <c r="O16" s="3">
        <v>179.44</v>
      </c>
      <c r="P16" s="50">
        <v>167.083333333333</v>
      </c>
      <c r="Q16" s="76">
        <v>191.53846153846155</v>
      </c>
      <c r="R16" s="35">
        <f t="shared" si="0"/>
        <v>30.74297715935942</v>
      </c>
      <c r="S16" s="35">
        <f t="shared" si="1"/>
        <v>14.636485708805145</v>
      </c>
    </row>
    <row r="17" spans="1:19" ht="24.95" customHeight="1" x14ac:dyDescent="0.25">
      <c r="A17" s="1" t="s">
        <v>15</v>
      </c>
      <c r="B17" s="42" t="s">
        <v>16</v>
      </c>
      <c r="C17" s="2">
        <v>1500</v>
      </c>
      <c r="D17" s="2">
        <v>1550</v>
      </c>
      <c r="E17" s="2">
        <v>1533.3333333333298</v>
      </c>
      <c r="F17" s="2">
        <v>1550</v>
      </c>
      <c r="G17" s="2">
        <v>1600</v>
      </c>
      <c r="H17" s="2">
        <v>1600</v>
      </c>
      <c r="I17" s="2">
        <v>1733.3333333333301</v>
      </c>
      <c r="J17" s="2">
        <v>1541.6666666666652</v>
      </c>
      <c r="K17" s="6">
        <v>1600</v>
      </c>
      <c r="L17" s="2">
        <v>1569.3074999999999</v>
      </c>
      <c r="M17" s="2">
        <v>1600</v>
      </c>
      <c r="N17" s="2">
        <v>1700</v>
      </c>
      <c r="O17" s="3">
        <v>1796.39</v>
      </c>
      <c r="P17" s="50">
        <v>2350</v>
      </c>
      <c r="Q17" s="76">
        <v>2375</v>
      </c>
      <c r="R17" s="35">
        <f t="shared" si="0"/>
        <v>54.891304347826441</v>
      </c>
      <c r="S17" s="35">
        <f t="shared" si="1"/>
        <v>1.0638297872340425</v>
      </c>
    </row>
    <row r="18" spans="1:19" ht="24.95" customHeight="1" x14ac:dyDescent="0.25">
      <c r="A18" s="1" t="s">
        <v>27</v>
      </c>
      <c r="B18" s="42" t="s">
        <v>3</v>
      </c>
      <c r="C18" s="2">
        <v>165.89850000000001</v>
      </c>
      <c r="D18" s="2">
        <v>164.4905</v>
      </c>
      <c r="E18" s="2">
        <v>166.56800000000001</v>
      </c>
      <c r="F18" s="2">
        <v>169.14666666666699</v>
      </c>
      <c r="G18" s="2">
        <v>165.47828571428551</v>
      </c>
      <c r="H18" s="2">
        <v>178.58728571428549</v>
      </c>
      <c r="I18" s="2">
        <v>192.00666666666601</v>
      </c>
      <c r="J18" s="2">
        <v>178.89983333333299</v>
      </c>
      <c r="K18" s="2">
        <v>188.53523809523799</v>
      </c>
      <c r="L18" s="2">
        <v>196.32867014898599</v>
      </c>
      <c r="M18" s="2">
        <v>220.09583333333299</v>
      </c>
      <c r="N18" s="2">
        <v>229.13150000000002</v>
      </c>
      <c r="O18" s="3">
        <v>219.41</v>
      </c>
      <c r="P18" s="50">
        <v>271.14724999999999</v>
      </c>
      <c r="Q18" s="76">
        <v>313.38341641687703</v>
      </c>
      <c r="R18" s="35">
        <f t="shared" si="0"/>
        <v>88.141429576435442</v>
      </c>
      <c r="S18" s="35">
        <f t="shared" si="1"/>
        <v>15.576837462624843</v>
      </c>
    </row>
    <row r="19" spans="1:19" ht="24.95" customHeight="1" x14ac:dyDescent="0.25">
      <c r="A19" s="1" t="s">
        <v>28</v>
      </c>
      <c r="B19" s="42" t="s">
        <v>3</v>
      </c>
      <c r="C19" s="2">
        <v>222.37708333333299</v>
      </c>
      <c r="D19" s="2">
        <v>222.66749999999999</v>
      </c>
      <c r="E19" s="2">
        <v>223.57233333333301</v>
      </c>
      <c r="F19" s="2">
        <v>227.91499999999999</v>
      </c>
      <c r="G19" s="2">
        <v>233.684</v>
      </c>
      <c r="H19" s="2">
        <v>235.13900000000001</v>
      </c>
      <c r="I19" s="2">
        <v>248.512352941176</v>
      </c>
      <c r="J19" s="2">
        <v>245.91</v>
      </c>
      <c r="K19" s="2" t="s">
        <v>36</v>
      </c>
      <c r="L19" s="2">
        <v>250.06492092767601</v>
      </c>
      <c r="M19" s="2">
        <v>251.420999999999</v>
      </c>
      <c r="N19" s="2">
        <v>254.82499999999999</v>
      </c>
      <c r="O19" s="3">
        <v>238.38</v>
      </c>
      <c r="P19" s="50">
        <v>308.02099999999996</v>
      </c>
      <c r="Q19" s="76">
        <v>392.49185999186</v>
      </c>
      <c r="R19" s="35">
        <f t="shared" si="0"/>
        <v>75.554754087876361</v>
      </c>
      <c r="S19" s="35">
        <f t="shared" si="1"/>
        <v>27.42373409340923</v>
      </c>
    </row>
    <row r="20" spans="1:19" ht="24.95" customHeight="1" x14ac:dyDescent="0.25">
      <c r="A20" s="1" t="s">
        <v>19</v>
      </c>
      <c r="B20" s="42" t="s">
        <v>3</v>
      </c>
      <c r="C20" s="2">
        <v>660.41750000000002</v>
      </c>
      <c r="D20" s="2">
        <v>686.66499999999996</v>
      </c>
      <c r="E20" s="4">
        <v>688.99966100000006</v>
      </c>
      <c r="F20" s="2">
        <v>689.6</v>
      </c>
      <c r="G20" s="2">
        <v>739.77250000000004</v>
      </c>
      <c r="H20" s="2">
        <v>733.33500000000004</v>
      </c>
      <c r="I20" s="2">
        <v>729.16875000000005</v>
      </c>
      <c r="J20" s="2">
        <v>783.33</v>
      </c>
      <c r="K20" s="2">
        <v>803.56999999999903</v>
      </c>
      <c r="L20" s="2">
        <v>982.54685799999902</v>
      </c>
      <c r="M20" s="2">
        <v>933.33</v>
      </c>
      <c r="N20" s="2">
        <v>925</v>
      </c>
      <c r="O20" s="3">
        <v>935.6</v>
      </c>
      <c r="P20" s="50">
        <v>936.36</v>
      </c>
      <c r="Q20" s="76">
        <v>951.11111111111097</v>
      </c>
      <c r="R20" s="35">
        <f t="shared" si="0"/>
        <v>38.042319169023635</v>
      </c>
      <c r="S20" s="35">
        <f t="shared" si="1"/>
        <v>1.5753674987302915</v>
      </c>
    </row>
    <row r="21" spans="1:19" ht="24.95" customHeight="1" x14ac:dyDescent="0.25">
      <c r="A21" s="1" t="s">
        <v>20</v>
      </c>
      <c r="B21" s="42" t="s">
        <v>3</v>
      </c>
      <c r="C21" s="2">
        <v>1654.4991666666599</v>
      </c>
      <c r="D21" s="2">
        <v>1800</v>
      </c>
      <c r="E21" s="4">
        <v>1806.1200000000001</v>
      </c>
      <c r="F21" s="2">
        <v>1807.37</v>
      </c>
      <c r="G21" s="2">
        <v>1849.2650000000001</v>
      </c>
      <c r="H21" s="2">
        <v>2270.8333333333298</v>
      </c>
      <c r="I21" s="2">
        <v>1858.3333333333301</v>
      </c>
      <c r="J21" s="4">
        <v>1863.6316666666601</v>
      </c>
      <c r="K21" s="6">
        <v>2231.38</v>
      </c>
      <c r="L21" s="2">
        <v>2396.5528574690697</v>
      </c>
      <c r="M21" s="2">
        <v>1738.8883333333299</v>
      </c>
      <c r="N21" s="2">
        <v>1850</v>
      </c>
      <c r="O21" s="3">
        <v>1741.39</v>
      </c>
      <c r="P21" s="50">
        <v>2128.5700000000002</v>
      </c>
      <c r="Q21" s="76">
        <v>2203.6363636363599</v>
      </c>
      <c r="R21" s="35">
        <f t="shared" si="0"/>
        <v>22.009410428784339</v>
      </c>
      <c r="S21" s="35">
        <f t="shared" si="1"/>
        <v>3.5266100544665999</v>
      </c>
    </row>
    <row r="22" spans="1:19" ht="24.95" customHeight="1" x14ac:dyDescent="0.25">
      <c r="A22" s="1" t="s">
        <v>31</v>
      </c>
      <c r="B22" s="42" t="s">
        <v>3</v>
      </c>
      <c r="C22" s="2">
        <v>233.21125000000001</v>
      </c>
      <c r="D22" s="2">
        <v>235.44083333333299</v>
      </c>
      <c r="E22" s="2">
        <v>234.255</v>
      </c>
      <c r="F22" s="2">
        <v>268.61500000000001</v>
      </c>
      <c r="G22" s="2">
        <v>265.33749999999901</v>
      </c>
      <c r="H22" s="2">
        <v>272.5</v>
      </c>
      <c r="I22" s="2">
        <v>270.03626984126998</v>
      </c>
      <c r="J22" s="6">
        <v>296</v>
      </c>
      <c r="K22" s="6">
        <v>280.04285714285697</v>
      </c>
      <c r="L22" s="2">
        <v>299.61463666666651</v>
      </c>
      <c r="M22" s="2">
        <v>280.28699999999998</v>
      </c>
      <c r="N22" s="2">
        <v>281.43099999999998</v>
      </c>
      <c r="O22" s="3">
        <v>281.33999999999997</v>
      </c>
      <c r="P22" s="50">
        <v>318.78249999999946</v>
      </c>
      <c r="Q22" s="76">
        <v>309.28849902534103</v>
      </c>
      <c r="R22" s="35">
        <f t="shared" si="0"/>
        <v>32.030692632106479</v>
      </c>
      <c r="S22" s="35">
        <f t="shared" si="1"/>
        <v>-2.9782064494313367</v>
      </c>
    </row>
    <row r="23" spans="1:19" ht="24.95" customHeight="1" x14ac:dyDescent="0.25">
      <c r="A23" s="1" t="s">
        <v>4</v>
      </c>
      <c r="B23" s="42" t="s">
        <v>3</v>
      </c>
      <c r="C23" s="2">
        <v>220.69499999999999</v>
      </c>
      <c r="D23" s="2">
        <v>246.07</v>
      </c>
      <c r="E23" s="2">
        <v>232.01499999999999</v>
      </c>
      <c r="F23" s="6">
        <v>266.67</v>
      </c>
      <c r="G23" s="2">
        <v>254.16499999999999</v>
      </c>
      <c r="H23" s="2">
        <v>267.9916666666665</v>
      </c>
      <c r="I23" s="2">
        <v>343.89</v>
      </c>
      <c r="J23" s="2">
        <v>352.83</v>
      </c>
      <c r="K23" s="6">
        <v>247.06</v>
      </c>
      <c r="L23" s="2">
        <v>374.24329728704947</v>
      </c>
      <c r="M23" s="2">
        <v>350.59750000000003</v>
      </c>
      <c r="N23" s="4">
        <v>352.46953150000002</v>
      </c>
      <c r="O23" s="3">
        <v>355.93</v>
      </c>
      <c r="P23" s="51">
        <v>360.11</v>
      </c>
      <c r="Q23" s="76">
        <v>422.75338119886499</v>
      </c>
      <c r="R23" s="35">
        <f t="shared" si="0"/>
        <v>82.209504212600478</v>
      </c>
      <c r="S23" s="35">
        <f t="shared" si="1"/>
        <v>17.395623892384261</v>
      </c>
    </row>
    <row r="24" spans="1:19" ht="24.95" customHeight="1" x14ac:dyDescent="0.25">
      <c r="A24" s="1" t="s">
        <v>5</v>
      </c>
      <c r="B24" s="42" t="s">
        <v>3</v>
      </c>
      <c r="C24" s="2">
        <v>165.70708333333249</v>
      </c>
      <c r="D24" s="2">
        <v>175.108</v>
      </c>
      <c r="E24" s="2">
        <v>244.02949999999998</v>
      </c>
      <c r="F24" s="2">
        <v>205.26625000000001</v>
      </c>
      <c r="G24" s="2">
        <v>223.81785714285701</v>
      </c>
      <c r="H24" s="2">
        <v>274.08385714285697</v>
      </c>
      <c r="I24" s="2">
        <v>309.47631578947301</v>
      </c>
      <c r="J24" s="2">
        <v>306.54950000000002</v>
      </c>
      <c r="K24" s="6">
        <v>320.63857142857103</v>
      </c>
      <c r="L24" s="2">
        <v>291.88353351785702</v>
      </c>
      <c r="M24" s="2">
        <v>337.99066666666602</v>
      </c>
      <c r="N24" s="2">
        <v>337.91874999999999</v>
      </c>
      <c r="O24" s="3">
        <v>268.89</v>
      </c>
      <c r="P24" s="50">
        <v>365.6532499999995</v>
      </c>
      <c r="Q24" s="76">
        <v>354.415796219524</v>
      </c>
      <c r="R24" s="35">
        <f t="shared" si="0"/>
        <v>45.234816372415636</v>
      </c>
      <c r="S24" s="35">
        <f t="shared" si="1"/>
        <v>-3.0732541774141269</v>
      </c>
    </row>
    <row r="25" spans="1:19" ht="24.95" customHeight="1" x14ac:dyDescent="0.25">
      <c r="A25" s="1" t="s">
        <v>6</v>
      </c>
      <c r="B25" s="42" t="s">
        <v>3</v>
      </c>
      <c r="C25" s="4">
        <v>212.78</v>
      </c>
      <c r="D25" s="4">
        <v>213.50345200000001</v>
      </c>
      <c r="E25" s="4">
        <v>214.22936373680002</v>
      </c>
      <c r="F25" s="4">
        <v>214.95774357350516</v>
      </c>
      <c r="G25" s="4">
        <v>215.6885999016551</v>
      </c>
      <c r="H25" s="4">
        <v>216.42194114132073</v>
      </c>
      <c r="I25" s="4">
        <v>217.15777574120125</v>
      </c>
      <c r="J25" s="4">
        <v>217.89611217872135</v>
      </c>
      <c r="K25" s="5">
        <v>218.63695896012902</v>
      </c>
      <c r="L25" s="2">
        <v>222.23705094487801</v>
      </c>
      <c r="M25" s="4">
        <v>225.890656918091</v>
      </c>
      <c r="N25" s="4">
        <v>233.54648515161199</v>
      </c>
      <c r="O25" s="3">
        <v>249.93</v>
      </c>
      <c r="P25" s="52">
        <v>250.66</v>
      </c>
      <c r="Q25" s="76">
        <v>248.56</v>
      </c>
      <c r="R25" s="35">
        <f t="shared" si="0"/>
        <v>16.02517771811069</v>
      </c>
      <c r="S25" s="35">
        <f t="shared" si="1"/>
        <v>-0.83778823904890865</v>
      </c>
    </row>
    <row r="26" spans="1:19" ht="24.95" customHeight="1" x14ac:dyDescent="0.25">
      <c r="A26" s="1" t="s">
        <v>2</v>
      </c>
      <c r="B26" s="42" t="s">
        <v>3</v>
      </c>
      <c r="C26" s="2">
        <v>245.15458333333299</v>
      </c>
      <c r="D26" s="2">
        <v>260.92824999999999</v>
      </c>
      <c r="E26" s="2">
        <v>249.053</v>
      </c>
      <c r="F26" s="2">
        <v>324.8599999999995</v>
      </c>
      <c r="G26" s="2">
        <v>322.91999999999996</v>
      </c>
      <c r="H26" s="2">
        <v>376.06516666666653</v>
      </c>
      <c r="I26" s="2">
        <v>395.98124999999902</v>
      </c>
      <c r="J26" s="2">
        <v>417.92099999999948</v>
      </c>
      <c r="K26" s="6">
        <v>377.29874999999947</v>
      </c>
      <c r="L26" s="2">
        <v>378.98149926754252</v>
      </c>
      <c r="M26" s="2">
        <v>415.06249999999949</v>
      </c>
      <c r="N26" s="2">
        <v>450</v>
      </c>
      <c r="O26" s="3">
        <v>469.74</v>
      </c>
      <c r="P26" s="50">
        <v>488.37966666666648</v>
      </c>
      <c r="Q26" s="76">
        <v>498.594732492844</v>
      </c>
      <c r="R26" s="35">
        <f t="shared" si="0"/>
        <v>100.19623634039503</v>
      </c>
      <c r="S26" s="35">
        <f t="shared" si="1"/>
        <v>2.0916238990657252</v>
      </c>
    </row>
    <row r="27" spans="1:19" ht="24.95" customHeight="1" x14ac:dyDescent="0.25">
      <c r="A27" s="1" t="s">
        <v>25</v>
      </c>
      <c r="B27" s="42" t="s">
        <v>3</v>
      </c>
      <c r="C27" s="2">
        <v>193.57599999999999</v>
      </c>
      <c r="D27" s="2">
        <v>210</v>
      </c>
      <c r="E27" s="2">
        <v>168.46199999999999</v>
      </c>
      <c r="F27" s="2">
        <v>174.305833333333</v>
      </c>
      <c r="G27" s="2">
        <v>171.74</v>
      </c>
      <c r="H27" s="2">
        <v>196.74</v>
      </c>
      <c r="I27" s="2">
        <v>204.733571428571</v>
      </c>
      <c r="J27" s="2">
        <v>214.72200000000001</v>
      </c>
      <c r="K27" s="6">
        <v>195.833333333333</v>
      </c>
      <c r="L27" s="2">
        <v>204.22068312251699</v>
      </c>
      <c r="M27" s="2">
        <v>237.72749999999999</v>
      </c>
      <c r="N27" s="2">
        <v>237.30208333333297</v>
      </c>
      <c r="O27" s="3">
        <v>222.71</v>
      </c>
      <c r="P27" s="50">
        <v>236.804</v>
      </c>
      <c r="Q27" s="76">
        <v>243.18855449156408</v>
      </c>
      <c r="R27" s="35">
        <f t="shared" si="0"/>
        <v>44.358107164561794</v>
      </c>
      <c r="S27" s="35">
        <f t="shared" si="1"/>
        <v>2.6961345634212575</v>
      </c>
    </row>
    <row r="28" spans="1:19" ht="24.95" customHeight="1" x14ac:dyDescent="0.25">
      <c r="A28" s="1" t="s">
        <v>26</v>
      </c>
      <c r="B28" s="42" t="s">
        <v>3</v>
      </c>
      <c r="C28" s="2">
        <v>133.30699999999999</v>
      </c>
      <c r="D28" s="2">
        <v>150.34</v>
      </c>
      <c r="E28" s="2">
        <v>131.85650000000001</v>
      </c>
      <c r="F28" s="2">
        <v>138.64357142857</v>
      </c>
      <c r="G28" s="2">
        <v>133.41488095238</v>
      </c>
      <c r="H28" s="2">
        <v>144.538571428571</v>
      </c>
      <c r="I28" s="2">
        <v>146.523174603174</v>
      </c>
      <c r="J28" s="2">
        <v>156.5199999999995</v>
      </c>
      <c r="K28" s="6">
        <v>196.963333333333</v>
      </c>
      <c r="L28" s="2">
        <v>199.3314439703</v>
      </c>
      <c r="M28" s="2">
        <v>202.559</v>
      </c>
      <c r="N28" s="2">
        <v>211.33041666666651</v>
      </c>
      <c r="O28" s="3">
        <v>225.87</v>
      </c>
      <c r="P28" s="50">
        <v>223.13900000000001</v>
      </c>
      <c r="Q28" s="76">
        <v>252.74725274725299</v>
      </c>
      <c r="R28" s="35">
        <f t="shared" si="0"/>
        <v>91.683574755323377</v>
      </c>
      <c r="S28" s="35">
        <f t="shared" si="1"/>
        <v>13.268972589844436</v>
      </c>
    </row>
    <row r="29" spans="1:19" s="55" customFormat="1" x14ac:dyDescent="0.25">
      <c r="B29" s="56"/>
      <c r="P29" s="57"/>
      <c r="Q29" s="57"/>
      <c r="R29" s="58">
        <f>AVERAGE(R4:R28)</f>
        <v>49.993074130801403</v>
      </c>
      <c r="S29" s="58">
        <f>AVERAGE(S4:S28)</f>
        <v>5.7505606391471566</v>
      </c>
    </row>
  </sheetData>
  <sortState ref="A4:O28">
    <sortCondition ref="A4:A2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customHeight="1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5" customHeight="1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" customHeight="1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320</v>
      </c>
      <c r="D4" s="2">
        <v>340</v>
      </c>
      <c r="E4" s="2">
        <v>343.7142857142855</v>
      </c>
      <c r="F4" s="2">
        <v>351</v>
      </c>
      <c r="G4" s="2">
        <v>352.27272727272702</v>
      </c>
      <c r="H4" s="2">
        <v>411.56999999999948</v>
      </c>
      <c r="I4" s="2">
        <v>362.33333333333303</v>
      </c>
      <c r="J4" s="2">
        <v>366.75</v>
      </c>
      <c r="K4" s="6">
        <v>393.33333333333303</v>
      </c>
      <c r="L4" s="2">
        <v>403.72269588293648</v>
      </c>
      <c r="M4" s="2">
        <v>422.5</v>
      </c>
      <c r="N4" s="2">
        <v>455.41666666666703</v>
      </c>
      <c r="O4" s="3">
        <v>500.97500000000002</v>
      </c>
      <c r="P4" s="50">
        <v>496.25</v>
      </c>
      <c r="Q4" s="76">
        <v>505</v>
      </c>
      <c r="R4" s="35">
        <f>(Q4-E4)/E4*100</f>
        <v>46.924355777223703</v>
      </c>
      <c r="S4" s="35">
        <f>(Q4-P4)/P4*100</f>
        <v>1.7632241813602016</v>
      </c>
    </row>
    <row r="5" spans="1:19" ht="15" customHeight="1" x14ac:dyDescent="0.25">
      <c r="A5" s="1" t="s">
        <v>17</v>
      </c>
      <c r="B5" s="42" t="s">
        <v>18</v>
      </c>
      <c r="C5" s="2">
        <v>27.91666666666665</v>
      </c>
      <c r="D5" s="2">
        <v>28.75</v>
      </c>
      <c r="E5" s="2">
        <v>29.5833333333333</v>
      </c>
      <c r="F5" s="2">
        <v>30</v>
      </c>
      <c r="G5" s="2">
        <v>29.545454545454501</v>
      </c>
      <c r="H5" s="2">
        <v>36.574285714285701</v>
      </c>
      <c r="I5" s="2">
        <v>30.5</v>
      </c>
      <c r="J5" s="2">
        <v>33.75</v>
      </c>
      <c r="K5" s="6">
        <v>33.3333333333333</v>
      </c>
      <c r="L5" s="2">
        <v>43.024487810063405</v>
      </c>
      <c r="M5" s="2">
        <v>36.4583333333333</v>
      </c>
      <c r="N5" s="2">
        <v>35.8333333333333</v>
      </c>
      <c r="O5" s="3">
        <v>53.881666666666675</v>
      </c>
      <c r="P5" s="50">
        <v>51.071428571428598</v>
      </c>
      <c r="Q5" s="76">
        <v>50.181818181818201</v>
      </c>
      <c r="R5" s="35">
        <f t="shared" ref="R5:R28" si="0">(Q5-E5)/E5*100</f>
        <v>69.628681177977199</v>
      </c>
      <c r="S5" s="35">
        <f t="shared" ref="S5:S28" si="1">(Q5-P5)/P5*100</f>
        <v>-1.7418944691672094</v>
      </c>
    </row>
    <row r="6" spans="1:19" ht="15" customHeight="1" x14ac:dyDescent="0.25">
      <c r="A6" s="1" t="s">
        <v>30</v>
      </c>
      <c r="B6" s="42" t="s">
        <v>3</v>
      </c>
      <c r="C6" s="2">
        <v>292.365833333333</v>
      </c>
      <c r="D6" s="2">
        <v>298.96416666666698</v>
      </c>
      <c r="E6" s="2">
        <v>287.14299999999997</v>
      </c>
      <c r="F6" s="2">
        <v>268.53083333333302</v>
      </c>
      <c r="G6" s="2">
        <v>277.17888888888803</v>
      </c>
      <c r="H6" s="2">
        <v>305.94166666666598</v>
      </c>
      <c r="I6" s="2">
        <v>258.69328571428548</v>
      </c>
      <c r="J6" s="2">
        <v>314.25499999999954</v>
      </c>
      <c r="K6" s="6">
        <v>332.58749999999998</v>
      </c>
      <c r="L6" s="2">
        <v>355.05083519209654</v>
      </c>
      <c r="M6" s="2">
        <v>353.53750000000002</v>
      </c>
      <c r="N6" s="2">
        <v>356.90750000000003</v>
      </c>
      <c r="O6" s="3">
        <v>330.10928571428576</v>
      </c>
      <c r="P6" s="50">
        <v>356.18875000000003</v>
      </c>
      <c r="Q6" s="76">
        <v>349.23394547870299</v>
      </c>
      <c r="R6" s="35">
        <f t="shared" si="0"/>
        <v>21.623701597706727</v>
      </c>
      <c r="S6" s="35">
        <f t="shared" si="1"/>
        <v>-1.9525615341015219</v>
      </c>
    </row>
    <row r="7" spans="1:19" ht="15" customHeight="1" x14ac:dyDescent="0.25">
      <c r="A7" s="1" t="s">
        <v>29</v>
      </c>
      <c r="B7" s="42" t="s">
        <v>3</v>
      </c>
      <c r="C7" s="2">
        <v>257.43533333333301</v>
      </c>
      <c r="D7" s="2">
        <v>265.14949999999999</v>
      </c>
      <c r="E7" s="2">
        <v>289.82900000000001</v>
      </c>
      <c r="F7" s="2">
        <v>291.74416666666701</v>
      </c>
      <c r="G7" s="2">
        <v>219.52949999999998</v>
      </c>
      <c r="H7" s="2">
        <v>289.45971428571397</v>
      </c>
      <c r="I7" s="2">
        <v>235.95063636363602</v>
      </c>
      <c r="J7" s="2">
        <v>251.99875000000003</v>
      </c>
      <c r="K7" s="6">
        <v>287.14809523809504</v>
      </c>
      <c r="L7" s="2">
        <v>270.813327754071</v>
      </c>
      <c r="M7" s="2">
        <v>277.03357142857101</v>
      </c>
      <c r="N7" s="2">
        <v>283.90249999999901</v>
      </c>
      <c r="O7" s="3">
        <v>288.8775</v>
      </c>
      <c r="P7" s="50">
        <v>267.40339285714253</v>
      </c>
      <c r="Q7" s="76">
        <v>302.66716118284188</v>
      </c>
      <c r="R7" s="35">
        <f t="shared" si="0"/>
        <v>4.4295640473665063</v>
      </c>
      <c r="S7" s="35">
        <f t="shared" si="1"/>
        <v>13.187479765650783</v>
      </c>
    </row>
    <row r="8" spans="1:19" ht="15" customHeight="1" x14ac:dyDescent="0.25">
      <c r="A8" s="1" t="s">
        <v>12</v>
      </c>
      <c r="B8" s="42" t="s">
        <v>3</v>
      </c>
      <c r="C8" s="2">
        <v>833.33375000000001</v>
      </c>
      <c r="D8" s="2">
        <v>819.44499999999903</v>
      </c>
      <c r="E8" s="2">
        <v>866.50249999999903</v>
      </c>
      <c r="F8" s="2">
        <v>858.03166666666698</v>
      </c>
      <c r="G8" s="2">
        <v>826.87300000000005</v>
      </c>
      <c r="H8" s="2">
        <v>969</v>
      </c>
      <c r="I8" s="2">
        <v>833.59666666666703</v>
      </c>
      <c r="J8" s="2">
        <v>838.19749999999999</v>
      </c>
      <c r="K8" s="6">
        <v>1013.98833333333</v>
      </c>
      <c r="L8" s="2">
        <v>980.5061984895251</v>
      </c>
      <c r="M8" s="2">
        <v>1083.4539999999902</v>
      </c>
      <c r="N8" s="2">
        <v>1105.67333333333</v>
      </c>
      <c r="O8" s="3">
        <v>1010.99583333333</v>
      </c>
      <c r="P8" s="50">
        <v>987.17366666666703</v>
      </c>
      <c r="Q8" s="76">
        <v>1029.4217687074799</v>
      </c>
      <c r="R8" s="35">
        <f t="shared" si="0"/>
        <v>18.801938679632325</v>
      </c>
      <c r="S8" s="35">
        <f t="shared" si="1"/>
        <v>4.279703102643496</v>
      </c>
    </row>
    <row r="9" spans="1:19" ht="15" customHeight="1" x14ac:dyDescent="0.25">
      <c r="A9" s="1" t="s">
        <v>11</v>
      </c>
      <c r="B9" s="42" t="s">
        <v>3</v>
      </c>
      <c r="C9" s="6">
        <v>1017.6275000000001</v>
      </c>
      <c r="D9" s="6">
        <v>1031.8720000000001</v>
      </c>
      <c r="E9" s="6">
        <v>1072.4647499999901</v>
      </c>
      <c r="F9" s="2">
        <v>1005.93833333333</v>
      </c>
      <c r="G9" s="2">
        <v>1025.52416666666</v>
      </c>
      <c r="H9" s="2">
        <v>1005.25</v>
      </c>
      <c r="I9" s="2">
        <v>1074.43452380952</v>
      </c>
      <c r="J9" s="2">
        <v>1249.52733333333</v>
      </c>
      <c r="K9" s="2">
        <v>1200.40916666666</v>
      </c>
      <c r="L9" s="2">
        <v>1220.0158296442851</v>
      </c>
      <c r="M9" s="6">
        <v>1122.82</v>
      </c>
      <c r="N9" s="2">
        <v>1296.7691666666601</v>
      </c>
      <c r="O9" s="3">
        <v>1274.5889999999999</v>
      </c>
      <c r="P9" s="50">
        <v>1287.0630000000001</v>
      </c>
      <c r="Q9" s="76">
        <v>1279.8412698412701</v>
      </c>
      <c r="R9" s="35">
        <f t="shared" si="0"/>
        <v>19.336441579201736</v>
      </c>
      <c r="S9" s="35">
        <f t="shared" si="1"/>
        <v>-0.56110152795395374</v>
      </c>
    </row>
    <row r="10" spans="1:19" ht="15" customHeight="1" x14ac:dyDescent="0.25">
      <c r="A10" s="1" t="s">
        <v>10</v>
      </c>
      <c r="B10" s="42" t="s">
        <v>9</v>
      </c>
      <c r="C10" s="2">
        <v>250.833333333333</v>
      </c>
      <c r="D10" s="2">
        <v>255</v>
      </c>
      <c r="E10" s="2">
        <v>300</v>
      </c>
      <c r="F10" s="2">
        <v>312.5</v>
      </c>
      <c r="G10" s="2">
        <v>300</v>
      </c>
      <c r="H10" s="2">
        <v>286.875</v>
      </c>
      <c r="I10" s="2">
        <v>315</v>
      </c>
      <c r="J10" s="2">
        <v>300</v>
      </c>
      <c r="K10" s="2">
        <v>300</v>
      </c>
      <c r="L10" s="2">
        <v>300</v>
      </c>
      <c r="M10" s="2">
        <v>350</v>
      </c>
      <c r="N10" s="2">
        <v>312.5</v>
      </c>
      <c r="O10" s="3">
        <v>278.24</v>
      </c>
      <c r="P10" s="50">
        <v>324.16666666666652</v>
      </c>
      <c r="Q10" s="76">
        <v>320</v>
      </c>
      <c r="R10" s="35">
        <f t="shared" si="0"/>
        <v>6.666666666666667</v>
      </c>
      <c r="S10" s="35">
        <f t="shared" si="1"/>
        <v>-1.2853470437017533</v>
      </c>
    </row>
    <row r="11" spans="1:19" ht="15" customHeight="1" x14ac:dyDescent="0.25">
      <c r="A11" s="1" t="s">
        <v>8</v>
      </c>
      <c r="B11" s="42" t="s">
        <v>9</v>
      </c>
      <c r="C11" s="2">
        <v>267.49999999999898</v>
      </c>
      <c r="D11" s="2">
        <v>268.75</v>
      </c>
      <c r="E11" s="2">
        <v>250</v>
      </c>
      <c r="F11" s="2">
        <v>287.5</v>
      </c>
      <c r="G11" s="2">
        <v>292.85714285714198</v>
      </c>
      <c r="H11" s="2">
        <v>265.2</v>
      </c>
      <c r="I11" s="2">
        <v>303.5714285714285</v>
      </c>
      <c r="J11" s="2">
        <v>236.25</v>
      </c>
      <c r="K11" s="5">
        <v>237.78562499999998</v>
      </c>
      <c r="L11" s="2">
        <v>247.81149455706498</v>
      </c>
      <c r="M11" s="2">
        <v>291.0714285714285</v>
      </c>
      <c r="N11" s="2">
        <v>295.33333333333297</v>
      </c>
      <c r="O11" s="3">
        <v>256.27</v>
      </c>
      <c r="P11" s="50">
        <v>280</v>
      </c>
      <c r="Q11" s="76">
        <v>304.54545454545456</v>
      </c>
      <c r="R11" s="35">
        <f t="shared" si="0"/>
        <v>21.818181818181827</v>
      </c>
      <c r="S11" s="35">
        <f t="shared" si="1"/>
        <v>8.7662337662337713</v>
      </c>
    </row>
    <row r="12" spans="1:19" ht="15" customHeight="1" x14ac:dyDescent="0.25">
      <c r="A12" s="1" t="s">
        <v>7</v>
      </c>
      <c r="B12" s="42" t="s">
        <v>3</v>
      </c>
      <c r="C12" s="2">
        <v>185.71499999999997</v>
      </c>
      <c r="D12" s="2">
        <v>185</v>
      </c>
      <c r="E12" s="2">
        <v>204.67000000000002</v>
      </c>
      <c r="F12" s="2">
        <v>200</v>
      </c>
      <c r="G12" s="2">
        <v>207.14</v>
      </c>
      <c r="H12" s="4">
        <v>208.48640999999998</v>
      </c>
      <c r="I12" s="2">
        <v>275</v>
      </c>
      <c r="J12" s="2">
        <v>285.70999999999998</v>
      </c>
      <c r="K12" s="6">
        <v>339.284999999999</v>
      </c>
      <c r="L12" s="2">
        <v>299.44489477500002</v>
      </c>
      <c r="M12" s="2">
        <v>321.43</v>
      </c>
      <c r="N12" s="2">
        <v>321.43</v>
      </c>
      <c r="O12" s="3">
        <v>325.78500000000003</v>
      </c>
      <c r="P12" s="50">
        <v>316.43</v>
      </c>
      <c r="Q12" s="76">
        <v>380</v>
      </c>
      <c r="R12" s="35">
        <f t="shared" si="0"/>
        <v>85.664728587482273</v>
      </c>
      <c r="S12" s="35">
        <f t="shared" si="1"/>
        <v>20.089751287804567</v>
      </c>
    </row>
    <row r="13" spans="1:19" ht="15" customHeight="1" x14ac:dyDescent="0.25">
      <c r="A13" s="1" t="s">
        <v>14</v>
      </c>
      <c r="B13" s="42" t="s">
        <v>3</v>
      </c>
      <c r="C13" s="2">
        <v>646.66999999999996</v>
      </c>
      <c r="D13" s="2">
        <v>676.67</v>
      </c>
      <c r="E13" s="2">
        <v>680</v>
      </c>
      <c r="F13" s="2">
        <v>680</v>
      </c>
      <c r="G13" s="2">
        <v>675</v>
      </c>
      <c r="H13" s="4">
        <v>679.38749999999993</v>
      </c>
      <c r="I13" s="2">
        <v>680</v>
      </c>
      <c r="J13" s="2">
        <v>766.66666666666595</v>
      </c>
      <c r="K13" s="6">
        <v>750</v>
      </c>
      <c r="L13" s="2">
        <v>770.00912215499898</v>
      </c>
      <c r="M13" s="2">
        <v>700</v>
      </c>
      <c r="N13" s="2">
        <v>750</v>
      </c>
      <c r="O13" s="3">
        <v>746.17499999999995</v>
      </c>
      <c r="P13" s="50">
        <v>900</v>
      </c>
      <c r="Q13" s="76">
        <v>916.66666666666674</v>
      </c>
      <c r="R13" s="35">
        <f t="shared" si="0"/>
        <v>34.803921568627459</v>
      </c>
      <c r="S13" s="35">
        <f t="shared" si="1"/>
        <v>1.8518518518518605</v>
      </c>
    </row>
    <row r="14" spans="1:19" ht="15" customHeight="1" x14ac:dyDescent="0.25">
      <c r="A14" s="1" t="s">
        <v>13</v>
      </c>
      <c r="B14" s="42" t="s">
        <v>3</v>
      </c>
      <c r="C14" s="2">
        <v>683.33333333333303</v>
      </c>
      <c r="D14" s="2">
        <v>700</v>
      </c>
      <c r="E14" s="2">
        <v>750</v>
      </c>
      <c r="F14" s="2">
        <v>866.66666666666595</v>
      </c>
      <c r="G14" s="2">
        <v>812.5</v>
      </c>
      <c r="H14" s="2">
        <v>918</v>
      </c>
      <c r="I14" s="2">
        <v>866.66666666666595</v>
      </c>
      <c r="J14" s="2">
        <v>820</v>
      </c>
      <c r="K14" s="6">
        <v>883.33333333333303</v>
      </c>
      <c r="L14" s="2">
        <v>828.16509141127005</v>
      </c>
      <c r="M14" s="2">
        <v>850</v>
      </c>
      <c r="N14" s="2">
        <v>850</v>
      </c>
      <c r="O14" s="3">
        <v>856.57624999999996</v>
      </c>
      <c r="P14" s="50">
        <v>925</v>
      </c>
      <c r="Q14" s="76">
        <v>930</v>
      </c>
      <c r="R14" s="35">
        <f t="shared" si="0"/>
        <v>24</v>
      </c>
      <c r="S14" s="35">
        <f t="shared" si="1"/>
        <v>0.54054054054054057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2">
        <v>120</v>
      </c>
      <c r="E15" s="2">
        <v>118.75</v>
      </c>
      <c r="F15" s="2">
        <v>125</v>
      </c>
      <c r="G15" s="2">
        <v>116.875</v>
      </c>
      <c r="H15" s="2">
        <v>124.95</v>
      </c>
      <c r="I15" s="2">
        <v>126.666666666666</v>
      </c>
      <c r="J15" s="4">
        <v>127.48999999999933</v>
      </c>
      <c r="K15" s="6">
        <v>133.333333333333</v>
      </c>
      <c r="L15" s="2">
        <v>134.490229454743</v>
      </c>
      <c r="M15" s="2">
        <v>130</v>
      </c>
      <c r="N15" s="2">
        <v>130</v>
      </c>
      <c r="O15" s="3">
        <v>136.47</v>
      </c>
      <c r="P15" s="51">
        <v>140</v>
      </c>
      <c r="Q15" s="76">
        <v>150</v>
      </c>
      <c r="R15" s="35">
        <f t="shared" si="0"/>
        <v>26.315789473684209</v>
      </c>
      <c r="S15" s="35">
        <f t="shared" si="1"/>
        <v>7.1428571428571423</v>
      </c>
    </row>
    <row r="16" spans="1:19" ht="15" customHeight="1" x14ac:dyDescent="0.25">
      <c r="A16" s="1" t="s">
        <v>23</v>
      </c>
      <c r="B16" s="42" t="s">
        <v>16</v>
      </c>
      <c r="C16" s="2">
        <v>146.666666666667</v>
      </c>
      <c r="D16" s="2">
        <v>148.71428571428501</v>
      </c>
      <c r="E16" s="2">
        <v>140.42857142857099</v>
      </c>
      <c r="F16" s="2">
        <v>144.833333333333</v>
      </c>
      <c r="G16" s="2">
        <v>147.272727272727</v>
      </c>
      <c r="H16" s="2">
        <v>146.73428571428551</v>
      </c>
      <c r="I16" s="2">
        <v>149.81818181818201</v>
      </c>
      <c r="J16" s="2">
        <v>142.38095238095201</v>
      </c>
      <c r="K16" s="6">
        <v>149.52380952380901</v>
      </c>
      <c r="L16" s="2">
        <v>167.87497483739247</v>
      </c>
      <c r="M16" s="2">
        <v>164.10714285714201</v>
      </c>
      <c r="N16" s="2">
        <v>164.166666666667</v>
      </c>
      <c r="O16" s="3">
        <v>165.55666666666701</v>
      </c>
      <c r="P16" s="50">
        <v>177.38095238095201</v>
      </c>
      <c r="Q16" s="76">
        <v>205</v>
      </c>
      <c r="R16" s="35">
        <f t="shared" si="0"/>
        <v>45.981688708037076</v>
      </c>
      <c r="S16" s="35">
        <f t="shared" si="1"/>
        <v>15.57046979865796</v>
      </c>
    </row>
    <row r="17" spans="1:19" ht="15" customHeight="1" x14ac:dyDescent="0.25">
      <c r="A17" s="1" t="s">
        <v>15</v>
      </c>
      <c r="B17" s="42" t="s">
        <v>16</v>
      </c>
      <c r="C17" s="2">
        <v>1200</v>
      </c>
      <c r="D17" s="6">
        <v>1500</v>
      </c>
      <c r="E17" s="2">
        <v>1281.9966666666601</v>
      </c>
      <c r="F17" s="2">
        <v>1211.4974999999999</v>
      </c>
      <c r="G17" s="2">
        <v>1274.8333333333301</v>
      </c>
      <c r="H17" s="2">
        <v>1242</v>
      </c>
      <c r="I17" s="2">
        <v>1211.4974999999999</v>
      </c>
      <c r="J17" s="2">
        <v>1575</v>
      </c>
      <c r="K17" s="2">
        <v>1566.6666666666599</v>
      </c>
      <c r="L17" s="2">
        <v>1505.0569310322601</v>
      </c>
      <c r="M17" s="2">
        <v>1372.9949999999999</v>
      </c>
      <c r="N17" s="2">
        <v>1500</v>
      </c>
      <c r="O17" s="3">
        <v>1494.9650000000001</v>
      </c>
      <c r="P17" s="50">
        <v>1350</v>
      </c>
      <c r="Q17" s="76">
        <v>1400</v>
      </c>
      <c r="R17" s="35">
        <f t="shared" si="0"/>
        <v>9.2046521181807961</v>
      </c>
      <c r="S17" s="35">
        <f t="shared" si="1"/>
        <v>3.7037037037037033</v>
      </c>
    </row>
    <row r="18" spans="1:19" ht="15" customHeight="1" x14ac:dyDescent="0.25">
      <c r="A18" s="1" t="s">
        <v>27</v>
      </c>
      <c r="B18" s="42" t="s">
        <v>3</v>
      </c>
      <c r="C18" s="2">
        <v>162.47200000000001</v>
      </c>
      <c r="D18" s="6">
        <v>164.997428571429</v>
      </c>
      <c r="E18" s="2">
        <v>167.54071428571399</v>
      </c>
      <c r="F18" s="2">
        <v>163.433333333332</v>
      </c>
      <c r="G18" s="2">
        <v>183.8</v>
      </c>
      <c r="H18" s="2">
        <v>182.1612857142855</v>
      </c>
      <c r="I18" s="2">
        <v>166.27106060606002</v>
      </c>
      <c r="J18" s="2">
        <v>183.6149999999995</v>
      </c>
      <c r="K18" s="2">
        <v>176.60666666666651</v>
      </c>
      <c r="L18" s="2">
        <v>173.193814507236</v>
      </c>
      <c r="M18" s="2">
        <v>187.5267857142855</v>
      </c>
      <c r="N18" s="2">
        <v>173.68999999999949</v>
      </c>
      <c r="O18" s="3">
        <v>175.71666666666701</v>
      </c>
      <c r="P18" s="50">
        <v>189.03607142857101</v>
      </c>
      <c r="Q18" s="76">
        <v>223.14106052826901</v>
      </c>
      <c r="R18" s="35">
        <f t="shared" si="0"/>
        <v>33.186169988351303</v>
      </c>
      <c r="S18" s="35">
        <f t="shared" si="1"/>
        <v>18.04152447835062</v>
      </c>
    </row>
    <row r="19" spans="1:19" ht="15" customHeight="1" x14ac:dyDescent="0.25">
      <c r="A19" s="1" t="s">
        <v>28</v>
      </c>
      <c r="B19" s="42" t="s">
        <v>3</v>
      </c>
      <c r="C19" s="2">
        <v>176.17633333333299</v>
      </c>
      <c r="D19" s="6">
        <v>177.18100000000001</v>
      </c>
      <c r="E19" s="2">
        <v>173.17933333333301</v>
      </c>
      <c r="F19" s="2">
        <v>176.458333333333</v>
      </c>
      <c r="G19" s="2">
        <v>186.941</v>
      </c>
      <c r="H19" s="2">
        <v>199.84099999999901</v>
      </c>
      <c r="I19" s="2">
        <v>184.582333333333</v>
      </c>
      <c r="J19" s="2">
        <v>204.30285714285699</v>
      </c>
      <c r="K19" s="2" t="s">
        <v>36</v>
      </c>
      <c r="L19" s="2">
        <v>204.32240906395</v>
      </c>
      <c r="M19" s="2">
        <v>205.789166666667</v>
      </c>
      <c r="N19" s="2">
        <v>210.150833333333</v>
      </c>
      <c r="O19" s="3">
        <v>208.3</v>
      </c>
      <c r="P19" s="50">
        <v>197.50624999999951</v>
      </c>
      <c r="Q19" s="76">
        <v>250.15012934220252</v>
      </c>
      <c r="R19" s="35">
        <f t="shared" si="0"/>
        <v>44.4457167765609</v>
      </c>
      <c r="S19" s="35">
        <f t="shared" si="1"/>
        <v>26.654285290821498</v>
      </c>
    </row>
    <row r="20" spans="1:19" ht="15" customHeight="1" x14ac:dyDescent="0.25">
      <c r="A20" s="1" t="s">
        <v>19</v>
      </c>
      <c r="B20" s="42" t="s">
        <v>3</v>
      </c>
      <c r="C20" s="6">
        <v>950</v>
      </c>
      <c r="D20" s="6">
        <v>950</v>
      </c>
      <c r="E20" s="2">
        <v>950</v>
      </c>
      <c r="F20" s="6">
        <v>1100</v>
      </c>
      <c r="G20" s="2">
        <v>1029.4099999999901</v>
      </c>
      <c r="H20" s="6">
        <v>944</v>
      </c>
      <c r="I20" s="6">
        <v>969.23</v>
      </c>
      <c r="J20" s="6">
        <v>1100</v>
      </c>
      <c r="K20" s="2">
        <v>1000</v>
      </c>
      <c r="L20" s="2">
        <v>1034.0056259596199</v>
      </c>
      <c r="M20" s="2">
        <v>1042.855</v>
      </c>
      <c r="N20" s="2">
        <v>1100</v>
      </c>
      <c r="O20" s="3">
        <v>911.63</v>
      </c>
      <c r="P20" s="50">
        <v>850</v>
      </c>
      <c r="Q20" s="76">
        <v>950</v>
      </c>
      <c r="R20" s="35">
        <f t="shared" si="0"/>
        <v>0</v>
      </c>
      <c r="S20" s="35">
        <f t="shared" si="1"/>
        <v>11.76470588235294</v>
      </c>
    </row>
    <row r="21" spans="1:19" ht="15" customHeight="1" x14ac:dyDescent="0.25">
      <c r="A21" s="1" t="s">
        <v>20</v>
      </c>
      <c r="B21" s="42" t="s">
        <v>3</v>
      </c>
      <c r="C21" s="2">
        <v>1700</v>
      </c>
      <c r="D21" s="2">
        <v>1830.5549999999901</v>
      </c>
      <c r="E21" s="2">
        <v>1729.875</v>
      </c>
      <c r="F21" s="2">
        <v>1707.63</v>
      </c>
      <c r="G21" s="2">
        <v>1799.098</v>
      </c>
      <c r="H21" s="2">
        <v>1916.25</v>
      </c>
      <c r="I21" s="2">
        <v>1946.97</v>
      </c>
      <c r="J21" s="2">
        <v>1885.8975</v>
      </c>
      <c r="K21" s="2">
        <v>1816.7049999999999</v>
      </c>
      <c r="L21" s="2">
        <v>1891.9230580000001</v>
      </c>
      <c r="M21" s="2">
        <v>1856.1383333333299</v>
      </c>
      <c r="N21" s="2">
        <v>1911.11</v>
      </c>
      <c r="O21" s="3">
        <v>1884.375</v>
      </c>
      <c r="P21" s="50">
        <v>2066.6666666666601</v>
      </c>
      <c r="Q21" s="76">
        <v>2063.6904761904798</v>
      </c>
      <c r="R21" s="35">
        <f t="shared" si="0"/>
        <v>19.297086563507758</v>
      </c>
      <c r="S21" s="35">
        <f t="shared" si="1"/>
        <v>-0.14400921658937288</v>
      </c>
    </row>
    <row r="22" spans="1:19" ht="15" customHeight="1" x14ac:dyDescent="0.25">
      <c r="A22" s="1" t="s">
        <v>31</v>
      </c>
      <c r="B22" s="42" t="s">
        <v>3</v>
      </c>
      <c r="C22" s="2">
        <v>205.55500000000001</v>
      </c>
      <c r="D22" s="6">
        <v>232.16702380952299</v>
      </c>
      <c r="E22" s="2">
        <v>231.79916666666699</v>
      </c>
      <c r="F22" s="2">
        <v>228.40416666666599</v>
      </c>
      <c r="G22" s="2">
        <v>222.43666666666601</v>
      </c>
      <c r="H22" s="2">
        <v>224.75</v>
      </c>
      <c r="I22" s="2">
        <v>243.78976190476152</v>
      </c>
      <c r="J22" s="2">
        <v>243.88888888888849</v>
      </c>
      <c r="K22" s="2">
        <v>254.229166666667</v>
      </c>
      <c r="L22" s="2">
        <v>251.82196878530701</v>
      </c>
      <c r="M22" s="2">
        <v>276.09371428571399</v>
      </c>
      <c r="N22" s="2">
        <v>281.32333333333298</v>
      </c>
      <c r="O22" s="3">
        <v>282.35333333333335</v>
      </c>
      <c r="P22" s="50">
        <v>171.99285714285651</v>
      </c>
      <c r="Q22" s="76">
        <v>179.32506887052301</v>
      </c>
      <c r="R22" s="35">
        <f t="shared" si="0"/>
        <v>-22.637742210524443</v>
      </c>
      <c r="S22" s="35">
        <f t="shared" si="1"/>
        <v>4.2630908338108489</v>
      </c>
    </row>
    <row r="23" spans="1:19" ht="15" customHeight="1" x14ac:dyDescent="0.25">
      <c r="A23" s="1" t="s">
        <v>4</v>
      </c>
      <c r="B23" s="42" t="s">
        <v>3</v>
      </c>
      <c r="C23" s="4">
        <v>220.34</v>
      </c>
      <c r="D23" s="5">
        <v>221.77221</v>
      </c>
      <c r="E23" s="2">
        <v>220</v>
      </c>
      <c r="F23" s="4">
        <v>221.3</v>
      </c>
      <c r="G23" s="2">
        <v>276.34000000000003</v>
      </c>
      <c r="H23" s="2">
        <v>273.35166666666646</v>
      </c>
      <c r="I23" s="2">
        <v>265.625</v>
      </c>
      <c r="J23" s="2">
        <v>307.5</v>
      </c>
      <c r="K23" s="2">
        <v>306.67</v>
      </c>
      <c r="L23" s="2">
        <v>299.24910437098799</v>
      </c>
      <c r="M23" s="2">
        <v>322.86</v>
      </c>
      <c r="N23" s="2">
        <v>338.94749999999999</v>
      </c>
      <c r="O23" s="3">
        <v>332.62</v>
      </c>
      <c r="P23" s="50">
        <v>410.71500000000003</v>
      </c>
      <c r="Q23" s="76">
        <v>397.142857142857</v>
      </c>
      <c r="R23" s="35">
        <f t="shared" si="0"/>
        <v>80.519480519480453</v>
      </c>
      <c r="S23" s="35">
        <f t="shared" si="1"/>
        <v>-3.3045159921461438</v>
      </c>
    </row>
    <row r="24" spans="1:19" ht="15" customHeight="1" x14ac:dyDescent="0.25">
      <c r="A24" s="1" t="s">
        <v>5</v>
      </c>
      <c r="B24" s="42" t="s">
        <v>3</v>
      </c>
      <c r="C24" s="2">
        <v>161.51899999999898</v>
      </c>
      <c r="D24" s="6">
        <v>163.214666666667</v>
      </c>
      <c r="E24" s="2">
        <v>172.63150000000002</v>
      </c>
      <c r="F24" s="2">
        <v>201.98833333333249</v>
      </c>
      <c r="G24" s="2">
        <v>216.983571428571</v>
      </c>
      <c r="H24" s="2">
        <v>239.56542857142799</v>
      </c>
      <c r="I24" s="2">
        <v>238.889444444444</v>
      </c>
      <c r="J24" s="2">
        <v>287.22483333333298</v>
      </c>
      <c r="K24" s="2">
        <v>280.39416666666648</v>
      </c>
      <c r="L24" s="2">
        <v>305.84730491689254</v>
      </c>
      <c r="M24" s="2">
        <v>291.68041666666647</v>
      </c>
      <c r="N24" s="2">
        <v>258.05541666666602</v>
      </c>
      <c r="O24" s="3">
        <v>276.34583333333336</v>
      </c>
      <c r="P24" s="50">
        <v>290.86874999999998</v>
      </c>
      <c r="Q24" s="76">
        <v>317.51636306470095</v>
      </c>
      <c r="R24" s="35">
        <f t="shared" si="0"/>
        <v>83.92724564445129</v>
      </c>
      <c r="S24" s="35">
        <f t="shared" si="1"/>
        <v>9.1613874177617838</v>
      </c>
    </row>
    <row r="25" spans="1:19" ht="15" customHeight="1" x14ac:dyDescent="0.25">
      <c r="A25" s="1" t="s">
        <v>6</v>
      </c>
      <c r="B25" s="42" t="s">
        <v>3</v>
      </c>
      <c r="C25" s="2">
        <v>193.75</v>
      </c>
      <c r="D25" s="6">
        <v>199.49</v>
      </c>
      <c r="E25" s="2">
        <v>245.31833333333299</v>
      </c>
      <c r="F25" s="2">
        <v>251.1875</v>
      </c>
      <c r="G25" s="2">
        <v>253.90625</v>
      </c>
      <c r="H25" s="4">
        <v>255.556640625</v>
      </c>
      <c r="I25" s="2">
        <v>262.94499999999999</v>
      </c>
      <c r="J25" s="2">
        <v>337.2</v>
      </c>
      <c r="K25" s="2">
        <v>360.185</v>
      </c>
      <c r="L25" s="2">
        <v>363.42315140585902</v>
      </c>
      <c r="M25" s="2">
        <v>365.52</v>
      </c>
      <c r="N25" s="2">
        <v>341.07</v>
      </c>
      <c r="O25" s="3">
        <v>348.14875000000001</v>
      </c>
      <c r="P25" s="50">
        <v>404.7466666666665</v>
      </c>
      <c r="Q25" s="76">
        <v>412.40316275764002</v>
      </c>
      <c r="R25" s="35">
        <f t="shared" si="0"/>
        <v>68.109393682075918</v>
      </c>
      <c r="S25" s="35">
        <f t="shared" si="1"/>
        <v>1.8916761326360987</v>
      </c>
    </row>
    <row r="26" spans="1:19" ht="15" customHeight="1" x14ac:dyDescent="0.25">
      <c r="A26" s="1" t="s">
        <v>2</v>
      </c>
      <c r="B26" s="42" t="s">
        <v>3</v>
      </c>
      <c r="C26" s="2">
        <v>229.271999999999</v>
      </c>
      <c r="D26" s="6">
        <v>231.629880952381</v>
      </c>
      <c r="E26" s="2">
        <v>265.78342857142849</v>
      </c>
      <c r="F26" s="2">
        <v>281.05866666666645</v>
      </c>
      <c r="G26" s="2">
        <v>309.77399999999949</v>
      </c>
      <c r="H26" s="2">
        <v>363.58800000000002</v>
      </c>
      <c r="I26" s="2">
        <v>312.26595238095194</v>
      </c>
      <c r="J26" s="2">
        <v>386.46766666666645</v>
      </c>
      <c r="K26" s="2">
        <v>374.10062499999947</v>
      </c>
      <c r="L26" s="2">
        <v>406.16920987499998</v>
      </c>
      <c r="M26" s="2">
        <v>411.09874999999948</v>
      </c>
      <c r="N26" s="2">
        <v>399.38624999999951</v>
      </c>
      <c r="O26" s="3">
        <v>366.82249999999999</v>
      </c>
      <c r="P26" s="50">
        <v>387.584583333333</v>
      </c>
      <c r="Q26" s="76">
        <v>409.29762358499659</v>
      </c>
      <c r="R26" s="35">
        <f t="shared" si="0"/>
        <v>53.996667807676765</v>
      </c>
      <c r="S26" s="35">
        <f t="shared" si="1"/>
        <v>5.6021423930037475</v>
      </c>
    </row>
    <row r="27" spans="1:19" ht="15" customHeight="1" x14ac:dyDescent="0.25">
      <c r="A27" s="1" t="s">
        <v>25</v>
      </c>
      <c r="B27" s="42" t="s">
        <v>3</v>
      </c>
      <c r="C27" s="2">
        <v>201.29541666666651</v>
      </c>
      <c r="D27" s="6">
        <v>150.19833333333301</v>
      </c>
      <c r="E27" s="2">
        <v>159.137857142857</v>
      </c>
      <c r="F27" s="2">
        <v>164.21</v>
      </c>
      <c r="G27" s="2">
        <v>165.65</v>
      </c>
      <c r="H27" s="2">
        <v>168.75</v>
      </c>
      <c r="I27" s="2">
        <v>175.44</v>
      </c>
      <c r="J27" s="2">
        <v>178.55199999999999</v>
      </c>
      <c r="K27" s="2">
        <v>195.21654761904699</v>
      </c>
      <c r="L27" s="2">
        <v>190.19944079848699</v>
      </c>
      <c r="M27" s="2">
        <v>222.48342857142802</v>
      </c>
      <c r="N27" s="2">
        <v>221.22083333333302</v>
      </c>
      <c r="O27" s="3">
        <v>244.04833333333335</v>
      </c>
      <c r="P27" s="50">
        <v>237.613</v>
      </c>
      <c r="Q27" s="76">
        <v>230.01959444064701</v>
      </c>
      <c r="R27" s="35">
        <f t="shared" si="0"/>
        <v>44.541090706129054</v>
      </c>
      <c r="S27" s="35">
        <f t="shared" si="1"/>
        <v>-3.1957029116054207</v>
      </c>
    </row>
    <row r="28" spans="1:19" ht="15" customHeight="1" x14ac:dyDescent="0.25">
      <c r="A28" s="1" t="s">
        <v>26</v>
      </c>
      <c r="B28" s="42" t="s">
        <v>3</v>
      </c>
      <c r="C28" s="2">
        <v>132.59333333333251</v>
      </c>
      <c r="D28" s="6">
        <v>148.243333333333</v>
      </c>
      <c r="E28" s="2">
        <v>128.35399999999998</v>
      </c>
      <c r="F28" s="2">
        <v>145.80166666666699</v>
      </c>
      <c r="G28" s="2">
        <v>191.44833333333301</v>
      </c>
      <c r="H28" s="2">
        <v>195.42857142857099</v>
      </c>
      <c r="I28" s="2">
        <v>204.48809523809501</v>
      </c>
      <c r="J28" s="2">
        <v>201.613374999999</v>
      </c>
      <c r="K28" s="2">
        <v>214.56511904761851</v>
      </c>
      <c r="L28" s="2">
        <v>214.475121195719</v>
      </c>
      <c r="M28" s="2">
        <v>215.65099999999899</v>
      </c>
      <c r="N28" s="2">
        <v>216.309</v>
      </c>
      <c r="O28" s="3">
        <v>215.58199999999999</v>
      </c>
      <c r="P28" s="50">
        <v>199.87899999999999</v>
      </c>
      <c r="Q28" s="76">
        <v>235.18518518518499</v>
      </c>
      <c r="R28" s="35">
        <f t="shared" si="0"/>
        <v>83.231675822479261</v>
      </c>
      <c r="S28" s="35">
        <f t="shared" si="1"/>
        <v>17.663779178995796</v>
      </c>
    </row>
    <row r="29" spans="1:19" s="55" customFormat="1" ht="15" customHeight="1" x14ac:dyDescent="0.25">
      <c r="B29" s="56"/>
      <c r="P29" s="57"/>
      <c r="Q29" s="57"/>
      <c r="R29" s="58">
        <f>AVERAGE(R4:R28)</f>
        <v>36.952683884006269</v>
      </c>
      <c r="S29" s="58">
        <f>AVERAGE(S4:S28)</f>
        <v>6.3901309621508791</v>
      </c>
    </row>
  </sheetData>
  <sortState ref="A4:O28">
    <sortCondition ref="A4:A2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346.25</v>
      </c>
      <c r="D4" s="2">
        <v>358</v>
      </c>
      <c r="E4" s="2">
        <v>357.5</v>
      </c>
      <c r="F4" s="2">
        <v>356.7142857142855</v>
      </c>
      <c r="G4" s="2">
        <v>357.5</v>
      </c>
      <c r="H4" s="2">
        <v>380</v>
      </c>
      <c r="I4" s="2">
        <v>381.33333333333303</v>
      </c>
      <c r="J4" s="2">
        <v>393.125</v>
      </c>
      <c r="K4" s="2">
        <v>396.36363636363598</v>
      </c>
      <c r="L4" s="2">
        <v>384.72438756482302</v>
      </c>
      <c r="M4" s="2">
        <v>491.66666666666652</v>
      </c>
      <c r="N4" s="2">
        <v>493.33333333333297</v>
      </c>
      <c r="O4" s="3">
        <v>476.933333333333</v>
      </c>
      <c r="P4" s="50">
        <v>471.66666666666703</v>
      </c>
      <c r="Q4" s="76">
        <v>477</v>
      </c>
      <c r="R4" s="35">
        <f>(Q4-E4)/E4*100</f>
        <v>33.426573426573427</v>
      </c>
      <c r="S4" s="35">
        <f>(Q4-P4)/P4*100</f>
        <v>1.1307420494698874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2">
        <v>30</v>
      </c>
      <c r="E5" s="2">
        <v>30</v>
      </c>
      <c r="F5" s="2">
        <v>30</v>
      </c>
      <c r="G5" s="2">
        <v>30</v>
      </c>
      <c r="H5" s="2">
        <v>33.785714285714249</v>
      </c>
      <c r="I5" s="2">
        <v>34.4444444444444</v>
      </c>
      <c r="J5" s="2">
        <v>35.214285714285701</v>
      </c>
      <c r="K5" s="2">
        <v>34.545454545454497</v>
      </c>
      <c r="L5" s="2">
        <v>43.631125291513698</v>
      </c>
      <c r="M5" s="2">
        <v>38.9583333333333</v>
      </c>
      <c r="N5" s="2">
        <v>38.3333333333333</v>
      </c>
      <c r="O5" s="3">
        <v>51.711666666666673</v>
      </c>
      <c r="P5" s="50">
        <v>51.6666666666667</v>
      </c>
      <c r="Q5" s="76">
        <v>52</v>
      </c>
      <c r="R5" s="35">
        <f t="shared" ref="R5:R28" si="0">(Q5-E5)/E5*100</f>
        <v>73.333333333333329</v>
      </c>
      <c r="S5" s="35">
        <f t="shared" ref="S5:S28" si="1">(Q5-P5)/P5*100</f>
        <v>0.64516129032251601</v>
      </c>
    </row>
    <row r="6" spans="1:19" ht="15" customHeight="1" x14ac:dyDescent="0.25">
      <c r="A6" s="1" t="s">
        <v>30</v>
      </c>
      <c r="B6" s="42" t="s">
        <v>3</v>
      </c>
      <c r="C6" s="2">
        <v>255.824166666666</v>
      </c>
      <c r="D6" s="2">
        <v>257.78899999999999</v>
      </c>
      <c r="E6" s="2">
        <v>254.03416666666601</v>
      </c>
      <c r="F6" s="2">
        <v>257.78916666666697</v>
      </c>
      <c r="G6" s="2">
        <v>239.75285714285701</v>
      </c>
      <c r="H6" s="2">
        <v>250.95133333333303</v>
      </c>
      <c r="I6" s="2">
        <v>233.47666666666652</v>
      </c>
      <c r="J6" s="2">
        <v>291.72357142857101</v>
      </c>
      <c r="K6" s="2">
        <v>282.72399999999999</v>
      </c>
      <c r="L6" s="2">
        <v>337.701888</v>
      </c>
      <c r="M6" s="2">
        <v>348.77</v>
      </c>
      <c r="N6" s="2">
        <v>334.12666666666598</v>
      </c>
      <c r="O6" s="3">
        <v>325.74199999999996</v>
      </c>
      <c r="P6" s="50">
        <v>340.786</v>
      </c>
      <c r="Q6" s="76">
        <v>342.79999082815999</v>
      </c>
      <c r="R6" s="35">
        <f t="shared" si="0"/>
        <v>34.94247459947745</v>
      </c>
      <c r="S6" s="35">
        <f t="shared" si="1"/>
        <v>0.59098402755981472</v>
      </c>
    </row>
    <row r="7" spans="1:19" ht="15" customHeight="1" x14ac:dyDescent="0.25">
      <c r="A7" s="1" t="s">
        <v>29</v>
      </c>
      <c r="B7" s="42" t="s">
        <v>3</v>
      </c>
      <c r="C7" s="2">
        <v>236.66285714285701</v>
      </c>
      <c r="D7" s="2">
        <v>230.9425</v>
      </c>
      <c r="E7" s="2">
        <v>231.905</v>
      </c>
      <c r="F7" s="2">
        <v>234.54499999999999</v>
      </c>
      <c r="G7" s="2">
        <v>234.348095238095</v>
      </c>
      <c r="H7" s="2">
        <v>246.91814285714253</v>
      </c>
      <c r="I7" s="2">
        <v>237.53866666666701</v>
      </c>
      <c r="J7" s="2">
        <v>231.15671428571352</v>
      </c>
      <c r="K7" s="2">
        <v>260.83666666666602</v>
      </c>
      <c r="L7" s="2">
        <v>289.984402285714</v>
      </c>
      <c r="M7" s="2">
        <v>280.59399999999999</v>
      </c>
      <c r="N7" s="2">
        <v>263.17541666666648</v>
      </c>
      <c r="O7" s="3">
        <v>280.81833333333333</v>
      </c>
      <c r="P7" s="50">
        <v>274.11208333333298</v>
      </c>
      <c r="Q7" s="76">
        <v>266.71994671994668</v>
      </c>
      <c r="R7" s="35">
        <f t="shared" si="0"/>
        <v>15.012589948447285</v>
      </c>
      <c r="S7" s="35">
        <f t="shared" si="1"/>
        <v>-2.6967569336945716</v>
      </c>
    </row>
    <row r="8" spans="1:19" ht="15" customHeight="1" x14ac:dyDescent="0.25">
      <c r="A8" s="1" t="s">
        <v>12</v>
      </c>
      <c r="B8" s="42" t="s">
        <v>3</v>
      </c>
      <c r="C8" s="2">
        <v>803.13833333333298</v>
      </c>
      <c r="D8" s="2">
        <v>810.85699999999997</v>
      </c>
      <c r="E8" s="2">
        <v>871.53800000000001</v>
      </c>
      <c r="F8" s="2">
        <v>826.199285714285</v>
      </c>
      <c r="G8" s="2">
        <v>973.47285714285499</v>
      </c>
      <c r="H8" s="2">
        <v>938.05821428571403</v>
      </c>
      <c r="I8" s="2">
        <v>919.54499999999996</v>
      </c>
      <c r="J8" s="2">
        <v>986.24071428571403</v>
      </c>
      <c r="K8" s="2">
        <v>1005.3575</v>
      </c>
      <c r="L8" s="2">
        <v>1053.42680442305</v>
      </c>
      <c r="M8" s="2">
        <v>1077.55</v>
      </c>
      <c r="N8" s="2">
        <v>1115.0004166666599</v>
      </c>
      <c r="O8" s="3">
        <v>1086.5766666666668</v>
      </c>
      <c r="P8" s="50">
        <v>1037.5</v>
      </c>
      <c r="Q8" s="76">
        <v>1190</v>
      </c>
      <c r="R8" s="35">
        <f t="shared" si="0"/>
        <v>36.540231177527545</v>
      </c>
      <c r="S8" s="35">
        <f t="shared" si="1"/>
        <v>14.698795180722893</v>
      </c>
    </row>
    <row r="9" spans="1:19" ht="15" customHeight="1" x14ac:dyDescent="0.25">
      <c r="A9" s="1" t="s">
        <v>11</v>
      </c>
      <c r="B9" s="42" t="s">
        <v>3</v>
      </c>
      <c r="C9" s="2">
        <v>1057.1428571428501</v>
      </c>
      <c r="D9" s="2">
        <v>1071.6949999999999</v>
      </c>
      <c r="E9" s="2">
        <v>1030</v>
      </c>
      <c r="F9" s="2">
        <v>1063.3671428571399</v>
      </c>
      <c r="G9" s="2">
        <v>1075</v>
      </c>
      <c r="H9" s="2">
        <v>1010.779285714285</v>
      </c>
      <c r="I9" s="2">
        <v>1076.6666666666652</v>
      </c>
      <c r="J9" s="2">
        <v>1023.02714285714</v>
      </c>
      <c r="K9" s="2">
        <v>1194.44444444444</v>
      </c>
      <c r="L9" s="2">
        <v>1232.40341365122</v>
      </c>
      <c r="M9" s="2">
        <v>1189.7285714285699</v>
      </c>
      <c r="N9" s="2">
        <v>1384.7616666666599</v>
      </c>
      <c r="O9" s="3">
        <v>1356.1908333333333</v>
      </c>
      <c r="P9" s="50">
        <v>1357.1428571428551</v>
      </c>
      <c r="Q9" s="76">
        <v>1370</v>
      </c>
      <c r="R9" s="35">
        <f t="shared" si="0"/>
        <v>33.009708737864081</v>
      </c>
      <c r="S9" s="35">
        <f t="shared" si="1"/>
        <v>0.94736842105278618</v>
      </c>
    </row>
    <row r="10" spans="1:19" ht="15" customHeight="1" x14ac:dyDescent="0.25">
      <c r="A10" s="1" t="s">
        <v>10</v>
      </c>
      <c r="B10" s="42" t="s">
        <v>9</v>
      </c>
      <c r="C10" s="2">
        <v>255</v>
      </c>
      <c r="D10" s="2">
        <v>253.75</v>
      </c>
      <c r="E10" s="2">
        <v>300</v>
      </c>
      <c r="F10" s="2">
        <v>256.19047619047598</v>
      </c>
      <c r="G10" s="2">
        <v>285.7142857142855</v>
      </c>
      <c r="H10" s="2">
        <v>258.33333333333303</v>
      </c>
      <c r="I10" s="2">
        <v>300</v>
      </c>
      <c r="J10" s="2">
        <v>257.27272727272702</v>
      </c>
      <c r="K10" s="4">
        <v>300.63</v>
      </c>
      <c r="L10" s="2">
        <v>301.29005644486551</v>
      </c>
      <c r="M10" s="2">
        <v>278.33333333333303</v>
      </c>
      <c r="N10" s="2">
        <v>268.33333333333303</v>
      </c>
      <c r="O10" s="3">
        <v>259.19333333333338</v>
      </c>
      <c r="P10" s="50">
        <v>279.16666666666652</v>
      </c>
      <c r="Q10" s="76">
        <v>270</v>
      </c>
      <c r="R10" s="35">
        <f t="shared" si="0"/>
        <v>-10</v>
      </c>
      <c r="S10" s="35">
        <f t="shared" si="1"/>
        <v>-3.2835820895521861</v>
      </c>
    </row>
    <row r="11" spans="1:19" ht="15" customHeight="1" x14ac:dyDescent="0.25">
      <c r="A11" s="1" t="s">
        <v>8</v>
      </c>
      <c r="B11" s="42" t="s">
        <v>9</v>
      </c>
      <c r="C11" s="2">
        <v>265</v>
      </c>
      <c r="D11" s="2">
        <v>280</v>
      </c>
      <c r="E11" s="2">
        <v>285</v>
      </c>
      <c r="F11" s="2">
        <v>285.42857142857099</v>
      </c>
      <c r="G11" s="2">
        <v>251.42857142857099</v>
      </c>
      <c r="H11" s="2">
        <v>256</v>
      </c>
      <c r="I11" s="2">
        <v>300</v>
      </c>
      <c r="J11" s="2">
        <v>293.33333333333297</v>
      </c>
      <c r="K11" s="4">
        <v>300.63</v>
      </c>
      <c r="L11" s="2">
        <v>250.62095238095199</v>
      </c>
      <c r="M11" s="2">
        <v>312</v>
      </c>
      <c r="N11" s="2">
        <v>259.5</v>
      </c>
      <c r="O11" s="3">
        <v>252.231666666667</v>
      </c>
      <c r="P11" s="50">
        <v>238.333333333333</v>
      </c>
      <c r="Q11" s="76">
        <v>235</v>
      </c>
      <c r="R11" s="35">
        <f t="shared" si="0"/>
        <v>-17.543859649122805</v>
      </c>
      <c r="S11" s="35">
        <f t="shared" si="1"/>
        <v>-1.3986013986012613</v>
      </c>
    </row>
    <row r="12" spans="1:19" ht="15" customHeight="1" x14ac:dyDescent="0.25">
      <c r="A12" s="1" t="s">
        <v>7</v>
      </c>
      <c r="B12" s="42" t="s">
        <v>3</v>
      </c>
      <c r="C12" s="2">
        <v>195.17333333333301</v>
      </c>
      <c r="D12" s="2">
        <v>175.49</v>
      </c>
      <c r="E12" s="2">
        <v>234.48333333333301</v>
      </c>
      <c r="F12" s="2">
        <v>217.24</v>
      </c>
      <c r="G12" s="2">
        <v>241.38</v>
      </c>
      <c r="H12" s="2">
        <v>241.38</v>
      </c>
      <c r="I12" s="2">
        <v>252.87333333333299</v>
      </c>
      <c r="J12" s="6">
        <v>293.10000000000002</v>
      </c>
      <c r="K12" s="2">
        <v>335.18166666666599</v>
      </c>
      <c r="L12" s="2">
        <v>338.53348333333298</v>
      </c>
      <c r="M12" s="2">
        <v>344.83</v>
      </c>
      <c r="N12" s="2">
        <v>325.86</v>
      </c>
      <c r="O12" s="3">
        <v>321.16000000000003</v>
      </c>
      <c r="P12" s="50">
        <v>323.10250000000002</v>
      </c>
      <c r="Q12" s="76">
        <v>340.34482758620697</v>
      </c>
      <c r="R12" s="35">
        <f t="shared" si="0"/>
        <v>45.146703071806435</v>
      </c>
      <c r="S12" s="35">
        <f t="shared" si="1"/>
        <v>5.3364884475381507</v>
      </c>
    </row>
    <row r="13" spans="1:19" ht="15" customHeight="1" x14ac:dyDescent="0.25">
      <c r="A13" s="1" t="s">
        <v>14</v>
      </c>
      <c r="B13" s="42" t="s">
        <v>3</v>
      </c>
      <c r="C13" s="2">
        <v>691.113333333333</v>
      </c>
      <c r="D13" s="2">
        <v>673.33500000000004</v>
      </c>
      <c r="E13" s="2">
        <v>670</v>
      </c>
      <c r="F13" s="2">
        <v>698.73500000000001</v>
      </c>
      <c r="G13" s="2">
        <v>657.50250000000005</v>
      </c>
      <c r="H13" s="2">
        <v>675.67</v>
      </c>
      <c r="I13" s="2">
        <v>756.67</v>
      </c>
      <c r="J13" s="2">
        <v>800</v>
      </c>
      <c r="K13" s="2">
        <v>800</v>
      </c>
      <c r="L13" s="2">
        <v>946.03985986838995</v>
      </c>
      <c r="M13" s="2">
        <v>993.34185286180946</v>
      </c>
      <c r="N13" s="2">
        <v>1038</v>
      </c>
      <c r="O13" s="3">
        <v>1009.4300000000001</v>
      </c>
      <c r="P13" s="51">
        <v>1100.45</v>
      </c>
      <c r="Q13" s="76">
        <v>1116.6666666666699</v>
      </c>
      <c r="R13" s="35">
        <f t="shared" si="0"/>
        <v>66.666666666667155</v>
      </c>
      <c r="S13" s="35">
        <f t="shared" si="1"/>
        <v>1.473639571690661</v>
      </c>
    </row>
    <row r="14" spans="1:19" ht="15" customHeight="1" x14ac:dyDescent="0.25">
      <c r="A14" s="1" t="s">
        <v>13</v>
      </c>
      <c r="B14" s="42" t="s">
        <v>3</v>
      </c>
      <c r="C14" s="2">
        <v>600</v>
      </c>
      <c r="D14" s="2">
        <v>600</v>
      </c>
      <c r="E14" s="2">
        <v>600</v>
      </c>
      <c r="F14" s="2">
        <v>682.65625</v>
      </c>
      <c r="G14" s="2">
        <v>781.25</v>
      </c>
      <c r="H14" s="2">
        <v>757.78</v>
      </c>
      <c r="I14" s="2">
        <v>766.67</v>
      </c>
      <c r="J14" s="2">
        <v>716.66666666666652</v>
      </c>
      <c r="K14" s="2">
        <v>766.67</v>
      </c>
      <c r="L14" s="2">
        <v>805.79820733771999</v>
      </c>
      <c r="M14" s="2">
        <v>800</v>
      </c>
      <c r="N14" s="2">
        <v>895</v>
      </c>
      <c r="O14" s="3">
        <v>873.04</v>
      </c>
      <c r="P14" s="50">
        <v>1100</v>
      </c>
      <c r="Q14" s="76">
        <v>1000</v>
      </c>
      <c r="R14" s="35">
        <f t="shared" si="0"/>
        <v>66.666666666666657</v>
      </c>
      <c r="S14" s="35">
        <f t="shared" si="1"/>
        <v>-9.0909090909090917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2">
        <v>125</v>
      </c>
      <c r="E15" s="2">
        <v>130</v>
      </c>
      <c r="F15" s="2">
        <v>125</v>
      </c>
      <c r="G15" s="6">
        <v>120</v>
      </c>
      <c r="H15" s="2">
        <v>130</v>
      </c>
      <c r="I15" s="4">
        <v>120.252</v>
      </c>
      <c r="J15" s="2">
        <v>125</v>
      </c>
      <c r="K15" s="2">
        <v>133.333333333333</v>
      </c>
      <c r="L15" s="2">
        <v>138.32671974969699</v>
      </c>
      <c r="M15" s="2">
        <v>140</v>
      </c>
      <c r="N15" s="2">
        <v>130</v>
      </c>
      <c r="O15" s="3">
        <v>123.2</v>
      </c>
      <c r="P15" s="50">
        <v>140</v>
      </c>
      <c r="Q15" s="76">
        <v>145</v>
      </c>
      <c r="R15" s="35">
        <f t="shared" si="0"/>
        <v>11.538461538461538</v>
      </c>
      <c r="S15" s="35">
        <f t="shared" si="1"/>
        <v>3.5714285714285712</v>
      </c>
    </row>
    <row r="16" spans="1:19" ht="15" customHeight="1" x14ac:dyDescent="0.25">
      <c r="A16" s="1" t="s">
        <v>23</v>
      </c>
      <c r="B16" s="42" t="s">
        <v>16</v>
      </c>
      <c r="C16" s="2">
        <v>147.73809523809501</v>
      </c>
      <c r="D16" s="2">
        <v>155</v>
      </c>
      <c r="E16" s="2">
        <v>140</v>
      </c>
      <c r="F16" s="2">
        <v>148.28571428571399</v>
      </c>
      <c r="G16" s="2">
        <v>149.71428571428501</v>
      </c>
      <c r="H16" s="2">
        <v>144.85714285714249</v>
      </c>
      <c r="I16" s="2">
        <v>141</v>
      </c>
      <c r="J16" s="2">
        <v>141.7142857142855</v>
      </c>
      <c r="K16" s="2">
        <v>141.81818181818099</v>
      </c>
      <c r="L16" s="2">
        <v>156.86943840970699</v>
      </c>
      <c r="M16" s="2">
        <v>149.583333333333</v>
      </c>
      <c r="N16" s="2">
        <v>157.666666666667</v>
      </c>
      <c r="O16" s="3">
        <v>155.49666666666701</v>
      </c>
      <c r="P16" s="50">
        <v>162.083333333333</v>
      </c>
      <c r="Q16" s="76">
        <v>188.18181818181819</v>
      </c>
      <c r="R16" s="35">
        <f t="shared" si="0"/>
        <v>34.415584415584419</v>
      </c>
      <c r="S16" s="35">
        <f t="shared" si="1"/>
        <v>16.101892965646421</v>
      </c>
    </row>
    <row r="17" spans="1:19" ht="15" customHeight="1" x14ac:dyDescent="0.25">
      <c r="A17" s="1" t="s">
        <v>15</v>
      </c>
      <c r="B17" s="42" t="s">
        <v>16</v>
      </c>
      <c r="C17" s="4">
        <v>951.88</v>
      </c>
      <c r="D17" s="2">
        <v>955.5</v>
      </c>
      <c r="E17" s="4">
        <v>975.88</v>
      </c>
      <c r="F17" s="6">
        <v>990</v>
      </c>
      <c r="G17" s="2">
        <v>950</v>
      </c>
      <c r="H17" s="2">
        <v>1000</v>
      </c>
      <c r="I17" s="4">
        <v>951.995</v>
      </c>
      <c r="J17" s="6">
        <v>1050</v>
      </c>
      <c r="K17" s="4">
        <v>953.99418949999995</v>
      </c>
      <c r="L17" s="2">
        <v>1191.72</v>
      </c>
      <c r="M17" s="4">
        <v>955.99757729794999</v>
      </c>
      <c r="N17" s="6">
        <v>1100</v>
      </c>
      <c r="O17" s="3">
        <v>1049.7449999999999</v>
      </c>
      <c r="P17" s="50">
        <v>1200</v>
      </c>
      <c r="Q17" s="76">
        <v>1266.6666666666699</v>
      </c>
      <c r="R17" s="35">
        <f t="shared" si="0"/>
        <v>29.79737945922346</v>
      </c>
      <c r="S17" s="35">
        <f t="shared" si="1"/>
        <v>5.5555555555558271</v>
      </c>
    </row>
    <row r="18" spans="1:19" ht="15" customHeight="1" x14ac:dyDescent="0.25">
      <c r="A18" s="1" t="s">
        <v>27</v>
      </c>
      <c r="B18" s="42" t="s">
        <v>3</v>
      </c>
      <c r="C18" s="6">
        <v>164.69142857142899</v>
      </c>
      <c r="D18" s="6">
        <v>168.40899999999999</v>
      </c>
      <c r="E18" s="6">
        <v>160.833333333333</v>
      </c>
      <c r="F18" s="6">
        <v>169.73857142857</v>
      </c>
      <c r="G18" s="6">
        <v>174.75371428571401</v>
      </c>
      <c r="H18" s="2">
        <v>201.7142857142855</v>
      </c>
      <c r="I18" s="6">
        <v>202.46983333333301</v>
      </c>
      <c r="J18" s="6">
        <v>208.02614285714199</v>
      </c>
      <c r="K18" s="2">
        <v>210.66583333333301</v>
      </c>
      <c r="L18" s="2">
        <v>223.65752105714299</v>
      </c>
      <c r="M18" s="2">
        <v>224.16649999999899</v>
      </c>
      <c r="N18" s="6">
        <v>230.40624999999901</v>
      </c>
      <c r="O18" s="3">
        <v>212.39916666666664</v>
      </c>
      <c r="P18" s="50">
        <v>224.43708333333299</v>
      </c>
      <c r="Q18" s="76">
        <v>259.0318772136954</v>
      </c>
      <c r="R18" s="35">
        <f t="shared" si="0"/>
        <v>61.056089459292807</v>
      </c>
      <c r="S18" s="35">
        <f t="shared" si="1"/>
        <v>15.414027560223801</v>
      </c>
    </row>
    <row r="19" spans="1:19" ht="15" customHeight="1" x14ac:dyDescent="0.25">
      <c r="A19" s="1" t="s">
        <v>28</v>
      </c>
      <c r="B19" s="42" t="s">
        <v>3</v>
      </c>
      <c r="C19" s="2">
        <v>177.57749999999999</v>
      </c>
      <c r="D19" s="2">
        <v>174.90799999999999</v>
      </c>
      <c r="E19" s="2">
        <v>173.15233333333299</v>
      </c>
      <c r="F19" s="2">
        <v>174.76333333333301</v>
      </c>
      <c r="G19" s="2">
        <v>186.66916666666651</v>
      </c>
      <c r="H19" s="2">
        <v>214.2416666666665</v>
      </c>
      <c r="I19" s="2">
        <v>216.82</v>
      </c>
      <c r="J19" s="2">
        <v>219.92083333333301</v>
      </c>
      <c r="K19" s="2" t="s">
        <v>36</v>
      </c>
      <c r="L19" s="2">
        <v>250.47492553443948</v>
      </c>
      <c r="M19" s="2">
        <v>228.86375000000001</v>
      </c>
      <c r="N19" s="2">
        <v>229.99449999999999</v>
      </c>
      <c r="O19" s="3">
        <v>221.39500000000001</v>
      </c>
      <c r="P19" s="50">
        <v>266.22750000000002</v>
      </c>
      <c r="Q19" s="76">
        <v>282.04404291360811</v>
      </c>
      <c r="R19" s="35">
        <f t="shared" si="0"/>
        <v>62.887809528185393</v>
      </c>
      <c r="S19" s="35">
        <f t="shared" si="1"/>
        <v>5.9409876566500781</v>
      </c>
    </row>
    <row r="20" spans="1:19" ht="15" customHeight="1" x14ac:dyDescent="0.25">
      <c r="A20" s="1" t="s">
        <v>19</v>
      </c>
      <c r="B20" s="42" t="s">
        <v>3</v>
      </c>
      <c r="C20" s="4">
        <v>650.22</v>
      </c>
      <c r="D20" s="4">
        <v>657.28200000000004</v>
      </c>
      <c r="E20" s="2">
        <v>642.86</v>
      </c>
      <c r="F20" s="2">
        <v>650</v>
      </c>
      <c r="G20" s="4">
        <v>644.21000600000002</v>
      </c>
      <c r="H20" s="4">
        <v>601.26</v>
      </c>
      <c r="I20" s="4">
        <v>645.56284701260006</v>
      </c>
      <c r="J20" s="2">
        <v>725</v>
      </c>
      <c r="K20" s="4">
        <v>646.91852899132653</v>
      </c>
      <c r="L20" s="2">
        <v>750</v>
      </c>
      <c r="M20" s="4">
        <v>648.2770579022083</v>
      </c>
      <c r="N20" s="2">
        <v>814.29</v>
      </c>
      <c r="O20" s="3">
        <v>706.76</v>
      </c>
      <c r="P20" s="50">
        <v>857.14</v>
      </c>
      <c r="Q20" s="76">
        <v>861.90476190476204</v>
      </c>
      <c r="R20" s="35">
        <f t="shared" si="0"/>
        <v>34.073478191948794</v>
      </c>
      <c r="S20" s="35">
        <f t="shared" si="1"/>
        <v>0.55589074185804577</v>
      </c>
    </row>
    <row r="21" spans="1:19" ht="15" customHeight="1" x14ac:dyDescent="0.25">
      <c r="A21" s="1" t="s">
        <v>20</v>
      </c>
      <c r="B21" s="42" t="s">
        <v>3</v>
      </c>
      <c r="C21" s="2">
        <v>1674.5975000000001</v>
      </c>
      <c r="D21" s="2">
        <v>1594.1175000000001</v>
      </c>
      <c r="E21" s="2">
        <v>1789.0730000000001</v>
      </c>
      <c r="F21" s="2">
        <v>1674.0920833333298</v>
      </c>
      <c r="G21" s="2">
        <v>1775</v>
      </c>
      <c r="H21" s="2">
        <v>1727.125</v>
      </c>
      <c r="I21" s="2">
        <v>1787.03833333333</v>
      </c>
      <c r="J21" s="2">
        <v>1822.3758333333299</v>
      </c>
      <c r="K21" s="2">
        <v>1951.03111111111</v>
      </c>
      <c r="L21" s="2">
        <v>1981.94169425</v>
      </c>
      <c r="M21" s="2">
        <v>1933.8316666666601</v>
      </c>
      <c r="N21" s="2">
        <v>1941.605</v>
      </c>
      <c r="O21" s="3">
        <v>1940.2375</v>
      </c>
      <c r="P21" s="50">
        <v>1887.03666666666</v>
      </c>
      <c r="Q21" s="76">
        <v>1843.1372549019609</v>
      </c>
      <c r="R21" s="35">
        <f t="shared" si="0"/>
        <v>3.0219144161228071</v>
      </c>
      <c r="S21" s="35">
        <f t="shared" si="1"/>
        <v>-2.3263677140012811</v>
      </c>
    </row>
    <row r="22" spans="1:19" ht="15" customHeight="1" x14ac:dyDescent="0.25">
      <c r="A22" s="1" t="s">
        <v>31</v>
      </c>
      <c r="B22" s="42" t="s">
        <v>3</v>
      </c>
      <c r="C22" s="2">
        <v>255.73952380952301</v>
      </c>
      <c r="D22" s="2">
        <v>223.16125</v>
      </c>
      <c r="E22" s="6">
        <v>227.315</v>
      </c>
      <c r="F22" s="2">
        <v>224.91833333333301</v>
      </c>
      <c r="G22" s="6">
        <v>223.08099999999999</v>
      </c>
      <c r="H22" s="6">
        <v>232.56749999999948</v>
      </c>
      <c r="I22" s="6">
        <v>221.06299999999999</v>
      </c>
      <c r="J22" s="6">
        <v>245.13583333333298</v>
      </c>
      <c r="K22" s="2">
        <v>258.54777777777701</v>
      </c>
      <c r="L22" s="2">
        <v>263.014477054086</v>
      </c>
      <c r="M22" s="6">
        <v>232.66458333333301</v>
      </c>
      <c r="N22" s="6">
        <v>247.637916666667</v>
      </c>
      <c r="O22" s="3">
        <v>212.75200000000001</v>
      </c>
      <c r="P22" s="50">
        <v>264.4029166666665</v>
      </c>
      <c r="Q22" s="76">
        <v>260.041954949076</v>
      </c>
      <c r="R22" s="35">
        <f t="shared" si="0"/>
        <v>14.397182301685326</v>
      </c>
      <c r="S22" s="35">
        <f t="shared" si="1"/>
        <v>-1.6493621827509475</v>
      </c>
    </row>
    <row r="23" spans="1:19" ht="15" customHeight="1" x14ac:dyDescent="0.25">
      <c r="A23" s="1" t="s">
        <v>4</v>
      </c>
      <c r="B23" s="42" t="s">
        <v>3</v>
      </c>
      <c r="C23" s="2">
        <v>166.67</v>
      </c>
      <c r="D23" s="2">
        <v>173.33</v>
      </c>
      <c r="E23" s="4">
        <v>167.02000699999999</v>
      </c>
      <c r="F23" s="2">
        <v>200</v>
      </c>
      <c r="G23" s="6">
        <v>263.33</v>
      </c>
      <c r="H23" s="2">
        <v>266.67</v>
      </c>
      <c r="I23" s="4">
        <v>270.83999999999997</v>
      </c>
      <c r="J23" s="4">
        <v>267.230007</v>
      </c>
      <c r="K23" s="4">
        <v>261.68176399999999</v>
      </c>
      <c r="L23" s="2">
        <v>299.71175760231904</v>
      </c>
      <c r="M23" s="2">
        <v>333.33</v>
      </c>
      <c r="N23" s="2">
        <v>333.33</v>
      </c>
      <c r="O23" s="3">
        <v>306.45</v>
      </c>
      <c r="P23" s="50">
        <v>350</v>
      </c>
      <c r="Q23" s="76">
        <v>366.66666666666669</v>
      </c>
      <c r="R23" s="35">
        <f t="shared" si="0"/>
        <v>119.53457747530014</v>
      </c>
      <c r="S23" s="35">
        <f t="shared" si="1"/>
        <v>4.7619047619047672</v>
      </c>
    </row>
    <row r="24" spans="1:19" ht="15" customHeight="1" x14ac:dyDescent="0.25">
      <c r="A24" s="1" t="s">
        <v>5</v>
      </c>
      <c r="B24" s="42" t="s">
        <v>3</v>
      </c>
      <c r="C24" s="2">
        <v>172.8029761904755</v>
      </c>
      <c r="D24" s="2">
        <v>178.84099999999901</v>
      </c>
      <c r="E24" s="2">
        <v>198.2775</v>
      </c>
      <c r="F24" s="2">
        <v>189.04857142857099</v>
      </c>
      <c r="G24" s="2">
        <v>210.97499999999999</v>
      </c>
      <c r="H24" s="2">
        <v>262.86114285714251</v>
      </c>
      <c r="I24" s="2">
        <v>244.59966666666651</v>
      </c>
      <c r="J24" s="2">
        <v>272.2452857142855</v>
      </c>
      <c r="K24" s="2">
        <v>258.33666666666602</v>
      </c>
      <c r="L24" s="2">
        <v>265.04707237499952</v>
      </c>
      <c r="M24" s="2">
        <v>282.0156666666665</v>
      </c>
      <c r="N24" s="2">
        <v>260.9054166666665</v>
      </c>
      <c r="O24" s="3">
        <v>259.04083333333335</v>
      </c>
      <c r="P24" s="50">
        <v>283.39083333333303</v>
      </c>
      <c r="Q24" s="76">
        <v>283.37513061650998</v>
      </c>
      <c r="R24" s="35">
        <f t="shared" si="0"/>
        <v>42.918450462866424</v>
      </c>
      <c r="S24" s="35">
        <f t="shared" si="1"/>
        <v>-5.5410108500535005E-3</v>
      </c>
    </row>
    <row r="25" spans="1:19" ht="15" customHeight="1" x14ac:dyDescent="0.25">
      <c r="A25" s="1" t="s">
        <v>6</v>
      </c>
      <c r="B25" s="42" t="s">
        <v>3</v>
      </c>
      <c r="C25" s="4">
        <v>170.45</v>
      </c>
      <c r="D25" s="2">
        <v>180</v>
      </c>
      <c r="E25" s="2">
        <v>200</v>
      </c>
      <c r="F25" s="2">
        <v>195.565</v>
      </c>
      <c r="G25" s="2">
        <v>205.71833333333299</v>
      </c>
      <c r="H25" s="2">
        <v>219.44499999999999</v>
      </c>
      <c r="I25" s="2">
        <v>255.5566666666665</v>
      </c>
      <c r="J25" s="2">
        <v>245.45</v>
      </c>
      <c r="K25" s="2">
        <v>277.77999999999997</v>
      </c>
      <c r="L25" s="2">
        <v>285.51507699510603</v>
      </c>
      <c r="M25" s="4">
        <v>288.57333799999998</v>
      </c>
      <c r="N25" s="2">
        <v>309.08</v>
      </c>
      <c r="O25" s="3">
        <v>303.06</v>
      </c>
      <c r="P25" s="50">
        <v>281.66500000000002</v>
      </c>
      <c r="Q25" s="76">
        <v>333.33333333333331</v>
      </c>
      <c r="R25" s="35">
        <f t="shared" si="0"/>
        <v>66.666666666666657</v>
      </c>
      <c r="S25" s="35">
        <f t="shared" si="1"/>
        <v>18.343895526009014</v>
      </c>
    </row>
    <row r="26" spans="1:19" ht="15" customHeight="1" x14ac:dyDescent="0.25">
      <c r="A26" s="1" t="s">
        <v>2</v>
      </c>
      <c r="B26" s="42" t="s">
        <v>3</v>
      </c>
      <c r="C26" s="2">
        <v>250.15642857142899</v>
      </c>
      <c r="D26" s="2">
        <v>259.99799999999999</v>
      </c>
      <c r="E26" s="2">
        <v>280.5575</v>
      </c>
      <c r="F26" s="2">
        <v>268.58642857142854</v>
      </c>
      <c r="G26" s="2">
        <v>327.14428571428499</v>
      </c>
      <c r="H26" s="2">
        <v>357.14099999999951</v>
      </c>
      <c r="I26" s="2">
        <v>351.11200000000002</v>
      </c>
      <c r="J26" s="2">
        <v>364.52300000000002</v>
      </c>
      <c r="K26" s="2">
        <v>359.44499999999999</v>
      </c>
      <c r="L26" s="2">
        <v>379.30850332142847</v>
      </c>
      <c r="M26" s="2">
        <v>409.22958333333298</v>
      </c>
      <c r="N26" s="2">
        <v>399.99916666666599</v>
      </c>
      <c r="O26" s="3">
        <v>394.16666666666663</v>
      </c>
      <c r="P26" s="50">
        <v>410.1387499999995</v>
      </c>
      <c r="Q26" s="76">
        <v>413.33333333333297</v>
      </c>
      <c r="R26" s="35">
        <f t="shared" si="0"/>
        <v>47.325711603978853</v>
      </c>
      <c r="S26" s="35">
        <f t="shared" si="1"/>
        <v>0.77890307446771923</v>
      </c>
    </row>
    <row r="27" spans="1:19" ht="15" customHeight="1" x14ac:dyDescent="0.25">
      <c r="A27" s="1" t="s">
        <v>25</v>
      </c>
      <c r="B27" s="42" t="s">
        <v>3</v>
      </c>
      <c r="C27" s="2">
        <v>179.54071428571399</v>
      </c>
      <c r="D27" s="2">
        <v>183.75</v>
      </c>
      <c r="E27" s="2">
        <v>184.559</v>
      </c>
      <c r="F27" s="2">
        <v>231.48500000000001</v>
      </c>
      <c r="G27" s="2">
        <v>232.55</v>
      </c>
      <c r="H27" s="2">
        <v>251.84014285714201</v>
      </c>
      <c r="I27" s="2">
        <v>253.09399999999999</v>
      </c>
      <c r="J27" s="2">
        <v>268.30485714285703</v>
      </c>
      <c r="K27" s="2">
        <v>269.681428571428</v>
      </c>
      <c r="L27" s="2">
        <v>274.63312999999999</v>
      </c>
      <c r="M27" s="2">
        <v>260.64749999999998</v>
      </c>
      <c r="N27" s="2">
        <v>276.20999999999901</v>
      </c>
      <c r="O27" s="3">
        <v>234.86916666666667</v>
      </c>
      <c r="P27" s="50">
        <v>249.57624999999999</v>
      </c>
      <c r="Q27" s="76">
        <v>252.576548838159</v>
      </c>
      <c r="R27" s="35">
        <f t="shared" si="0"/>
        <v>36.854094808792311</v>
      </c>
      <c r="S27" s="35">
        <f t="shared" si="1"/>
        <v>1.2021571917035421</v>
      </c>
    </row>
    <row r="28" spans="1:19" ht="15" customHeight="1" x14ac:dyDescent="0.25">
      <c r="A28" s="1" t="s">
        <v>26</v>
      </c>
      <c r="B28" s="42" t="s">
        <v>3</v>
      </c>
      <c r="C28" s="2">
        <v>149.72528571428552</v>
      </c>
      <c r="D28" s="2">
        <v>139.44800000000001</v>
      </c>
      <c r="E28" s="2">
        <v>141.21299999999999</v>
      </c>
      <c r="F28" s="2">
        <v>164.87857142857101</v>
      </c>
      <c r="G28" s="2">
        <v>167.22166666666601</v>
      </c>
      <c r="H28" s="2">
        <v>168.22799999999901</v>
      </c>
      <c r="I28" s="2">
        <v>175.78833333333299</v>
      </c>
      <c r="J28" s="2">
        <v>199.21</v>
      </c>
      <c r="K28" s="2">
        <v>176.35399999999899</v>
      </c>
      <c r="L28" s="2">
        <v>179.37030084566399</v>
      </c>
      <c r="M28" s="2">
        <v>186.29649999999901</v>
      </c>
      <c r="N28" s="2">
        <v>190.858</v>
      </c>
      <c r="O28" s="3">
        <v>182.44900000000001</v>
      </c>
      <c r="P28" s="50">
        <v>183.89666666666699</v>
      </c>
      <c r="Q28" s="76">
        <v>203.08641975308646</v>
      </c>
      <c r="R28" s="35">
        <f t="shared" si="0"/>
        <v>43.815668354249588</v>
      </c>
      <c r="S28" s="35">
        <f t="shared" si="1"/>
        <v>10.43507391093881</v>
      </c>
    </row>
    <row r="29" spans="1:19" s="55" customFormat="1" x14ac:dyDescent="0.25">
      <c r="B29" s="56"/>
      <c r="P29" s="57"/>
      <c r="Q29" s="57"/>
      <c r="R29" s="58">
        <f>AVERAGE(R4:R28)</f>
        <v>39.420166266463966</v>
      </c>
      <c r="S29" s="58">
        <f>AVERAGE(S4:S28)</f>
        <v>3.4813510433753572</v>
      </c>
    </row>
  </sheetData>
  <sortState ref="A4:O28">
    <sortCondition ref="A4:A28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359</v>
      </c>
      <c r="D4" s="2">
        <v>361.0714285714285</v>
      </c>
      <c r="E4" s="2">
        <v>364</v>
      </c>
      <c r="F4" s="2">
        <v>436.66666666666652</v>
      </c>
      <c r="G4" s="2">
        <v>378.33333333333303</v>
      </c>
      <c r="H4" s="2">
        <v>422.5</v>
      </c>
      <c r="I4" s="2">
        <v>440.83333333333297</v>
      </c>
      <c r="J4" s="2">
        <v>411.04166666666652</v>
      </c>
      <c r="K4" s="2">
        <v>491.25</v>
      </c>
      <c r="L4" s="2">
        <v>479.24265272466448</v>
      </c>
      <c r="M4" s="2">
        <v>474.16666666666652</v>
      </c>
      <c r="N4" s="2">
        <v>482.5</v>
      </c>
      <c r="O4" s="3">
        <v>480.38</v>
      </c>
      <c r="P4" s="50">
        <v>496.36363636363598</v>
      </c>
      <c r="Q4" s="76">
        <v>550</v>
      </c>
      <c r="R4" s="35">
        <f>(Q4-E4)/E4*100</f>
        <v>51.098901098901095</v>
      </c>
      <c r="S4" s="35">
        <f>(Q4-P4)/P4*100</f>
        <v>10.805860805860892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2">
        <v>30.714285714285701</v>
      </c>
      <c r="E5" s="2">
        <v>29.99999999999995</v>
      </c>
      <c r="F5" s="2">
        <v>37.25</v>
      </c>
      <c r="G5" s="2">
        <v>30</v>
      </c>
      <c r="H5" s="2">
        <v>35</v>
      </c>
      <c r="I5" s="2">
        <v>38.3333333333333</v>
      </c>
      <c r="J5" s="2">
        <v>33.75</v>
      </c>
      <c r="K5" s="2">
        <v>30</v>
      </c>
      <c r="L5" s="2">
        <v>47.811584913958995</v>
      </c>
      <c r="M5" s="2">
        <v>42.5</v>
      </c>
      <c r="N5" s="2">
        <v>41.25</v>
      </c>
      <c r="O5" s="3">
        <v>51.699285714285715</v>
      </c>
      <c r="P5" s="50">
        <v>50</v>
      </c>
      <c r="Q5" s="76">
        <v>49.2222222222222</v>
      </c>
      <c r="R5" s="35">
        <f t="shared" ref="R5:R28" si="0">(Q5-E5)/E5*100</f>
        <v>64.074074074074275</v>
      </c>
      <c r="S5" s="35">
        <f t="shared" ref="S5:S28" si="1">(Q5-P5)/P5*100</f>
        <v>-1.5555555555555998</v>
      </c>
    </row>
    <row r="6" spans="1:19" ht="15" customHeight="1" x14ac:dyDescent="0.25">
      <c r="A6" s="1" t="s">
        <v>30</v>
      </c>
      <c r="B6" s="42" t="s">
        <v>3</v>
      </c>
      <c r="C6" s="2">
        <v>181.5499999999995</v>
      </c>
      <c r="D6" s="2">
        <v>213.63499999999999</v>
      </c>
      <c r="E6" s="2">
        <v>196.81416666666601</v>
      </c>
      <c r="F6" s="2">
        <v>202.25333333333299</v>
      </c>
      <c r="G6" s="2">
        <v>194.77199999999999</v>
      </c>
      <c r="H6" s="2">
        <v>254.42375000000001</v>
      </c>
      <c r="I6" s="2">
        <v>253.56</v>
      </c>
      <c r="J6" s="2">
        <v>260.17325</v>
      </c>
      <c r="K6" s="6">
        <v>301.13499999999954</v>
      </c>
      <c r="L6" s="2">
        <v>387.37318179580149</v>
      </c>
      <c r="M6" s="2">
        <v>376.78499999999951</v>
      </c>
      <c r="N6" s="2">
        <v>224.9975</v>
      </c>
      <c r="O6" s="3">
        <v>321.72642857142853</v>
      </c>
      <c r="P6" s="50">
        <v>315.034999999999</v>
      </c>
      <c r="Q6" s="76">
        <v>313.031874039939</v>
      </c>
      <c r="R6" s="35">
        <f t="shared" si="0"/>
        <v>59.049462415022646</v>
      </c>
      <c r="S6" s="35">
        <f t="shared" si="1"/>
        <v>-0.63584235404320477</v>
      </c>
    </row>
    <row r="7" spans="1:19" ht="15" customHeight="1" x14ac:dyDescent="0.25">
      <c r="A7" s="1" t="s">
        <v>29</v>
      </c>
      <c r="B7" s="42" t="s">
        <v>3</v>
      </c>
      <c r="C7" s="2">
        <v>155.13333333333301</v>
      </c>
      <c r="D7" s="2">
        <v>171.61999999999949</v>
      </c>
      <c r="E7" s="2">
        <v>165.1466666666665</v>
      </c>
      <c r="F7" s="2">
        <v>191.95749999999998</v>
      </c>
      <c r="G7" s="2">
        <v>189.761666666666</v>
      </c>
      <c r="H7" s="2">
        <v>256.4375</v>
      </c>
      <c r="I7" s="2">
        <v>217.96583333333251</v>
      </c>
      <c r="J7" s="2">
        <v>246.17474999999999</v>
      </c>
      <c r="K7" s="6">
        <v>276.51749999999998</v>
      </c>
      <c r="L7" s="2">
        <v>309.2762756572705</v>
      </c>
      <c r="M7" s="2">
        <v>294.35749999999996</v>
      </c>
      <c r="N7" s="2">
        <v>315.15166666666698</v>
      </c>
      <c r="O7" s="3">
        <v>264.57214285714281</v>
      </c>
      <c r="P7" s="50">
        <v>252.945454545454</v>
      </c>
      <c r="Q7" s="76">
        <v>267.76334776334778</v>
      </c>
      <c r="R7" s="35">
        <f t="shared" si="0"/>
        <v>62.136695319321035</v>
      </c>
      <c r="S7" s="35">
        <f t="shared" si="1"/>
        <v>5.8581377730316264</v>
      </c>
    </row>
    <row r="8" spans="1:19" ht="15" customHeight="1" x14ac:dyDescent="0.25">
      <c r="A8" s="1" t="s">
        <v>12</v>
      </c>
      <c r="B8" s="42" t="s">
        <v>3</v>
      </c>
      <c r="C8" s="2">
        <v>782.22249999999951</v>
      </c>
      <c r="D8" s="2">
        <v>750</v>
      </c>
      <c r="E8" s="2">
        <v>749.84166666666601</v>
      </c>
      <c r="F8" s="2">
        <v>766.58</v>
      </c>
      <c r="G8" s="2">
        <v>834.14708333332999</v>
      </c>
      <c r="H8" s="2">
        <v>811.11</v>
      </c>
      <c r="I8" s="2">
        <v>858.79624999999999</v>
      </c>
      <c r="J8" s="2">
        <v>953.93583333333004</v>
      </c>
      <c r="K8" s="6">
        <v>905.35749999999996</v>
      </c>
      <c r="L8" s="2">
        <v>957.54200179999498</v>
      </c>
      <c r="M8" s="2">
        <v>965.43249999999</v>
      </c>
      <c r="N8" s="2">
        <v>1058.11333333333</v>
      </c>
      <c r="O8" s="3">
        <v>981.12833333333333</v>
      </c>
      <c r="P8" s="50">
        <v>980.00900000000001</v>
      </c>
      <c r="Q8" s="76">
        <v>999.07407407407004</v>
      </c>
      <c r="R8" s="35">
        <f t="shared" si="0"/>
        <v>33.238004566395695</v>
      </c>
      <c r="S8" s="35">
        <f t="shared" si="1"/>
        <v>1.945397855945203</v>
      </c>
    </row>
    <row r="9" spans="1:19" ht="15" customHeight="1" x14ac:dyDescent="0.25">
      <c r="A9" s="1" t="s">
        <v>11</v>
      </c>
      <c r="B9" s="42" t="s">
        <v>3</v>
      </c>
      <c r="C9" s="2">
        <v>816.29333333333295</v>
      </c>
      <c r="D9" s="2">
        <v>980.39</v>
      </c>
      <c r="E9" s="2">
        <v>894.72833333333301</v>
      </c>
      <c r="F9" s="2">
        <v>1147.5476190476199</v>
      </c>
      <c r="G9" s="2">
        <v>1186.12333333333</v>
      </c>
      <c r="H9" s="2">
        <v>976.75416666666604</v>
      </c>
      <c r="I9" s="2">
        <v>941.18708333333302</v>
      </c>
      <c r="J9" s="2">
        <v>1277.7775000000001</v>
      </c>
      <c r="K9" s="2">
        <v>1011.2008333333329</v>
      </c>
      <c r="L9" s="2">
        <v>1013.813613628028</v>
      </c>
      <c r="M9" s="2">
        <v>985.59499999999957</v>
      </c>
      <c r="N9" s="2">
        <v>1247.8799999999901</v>
      </c>
      <c r="O9" s="3">
        <v>1269.375</v>
      </c>
      <c r="P9" s="50">
        <v>1107.60599999999</v>
      </c>
      <c r="Q9" s="76">
        <v>1124.9137336093859</v>
      </c>
      <c r="R9" s="35">
        <f t="shared" si="0"/>
        <v>25.726848217546809</v>
      </c>
      <c r="S9" s="35">
        <f t="shared" si="1"/>
        <v>1.56262548319493</v>
      </c>
    </row>
    <row r="10" spans="1:19" ht="15" customHeight="1" x14ac:dyDescent="0.25">
      <c r="A10" s="1" t="s">
        <v>10</v>
      </c>
      <c r="B10" s="42" t="s">
        <v>9</v>
      </c>
      <c r="C10" s="2">
        <v>285</v>
      </c>
      <c r="D10" s="2">
        <v>258.33333333333297</v>
      </c>
      <c r="E10" s="2">
        <v>350</v>
      </c>
      <c r="F10" s="2">
        <v>228.75</v>
      </c>
      <c r="G10" s="2">
        <v>233.333333333333</v>
      </c>
      <c r="H10" s="2">
        <v>300</v>
      </c>
      <c r="I10" s="2">
        <v>310</v>
      </c>
      <c r="J10" s="2">
        <v>249.583333333333</v>
      </c>
      <c r="K10" s="4">
        <v>250.85620833333303</v>
      </c>
      <c r="L10" s="2">
        <v>271.14594595678</v>
      </c>
      <c r="M10" s="2">
        <v>315</v>
      </c>
      <c r="N10" s="2">
        <v>300</v>
      </c>
      <c r="O10" s="3">
        <v>282.07499999999999</v>
      </c>
      <c r="P10" s="50">
        <v>288.888888888888</v>
      </c>
      <c r="Q10" s="76">
        <v>274.444444444444</v>
      </c>
      <c r="R10" s="35">
        <f t="shared" si="0"/>
        <v>-21.587301587301713</v>
      </c>
      <c r="S10" s="35">
        <f t="shared" si="1"/>
        <v>-4.9999999999998623</v>
      </c>
    </row>
    <row r="11" spans="1:19" ht="15" customHeight="1" x14ac:dyDescent="0.25">
      <c r="A11" s="1" t="s">
        <v>8</v>
      </c>
      <c r="B11" s="42" t="s">
        <v>9</v>
      </c>
      <c r="C11" s="2">
        <v>267.5</v>
      </c>
      <c r="D11" s="2">
        <v>300</v>
      </c>
      <c r="E11" s="2">
        <v>258.33333333333297</v>
      </c>
      <c r="F11" s="2">
        <v>283.25</v>
      </c>
      <c r="G11" s="2">
        <v>300</v>
      </c>
      <c r="H11" s="2">
        <v>300</v>
      </c>
      <c r="I11" s="2">
        <v>300</v>
      </c>
      <c r="J11" s="2">
        <v>288.03571428571399</v>
      </c>
      <c r="K11" s="5">
        <v>288.99469642857099</v>
      </c>
      <c r="L11" s="2">
        <v>244.77816122373201</v>
      </c>
      <c r="M11" s="2">
        <v>333.33333333333297</v>
      </c>
      <c r="N11" s="2">
        <v>275</v>
      </c>
      <c r="O11" s="3">
        <v>254.285</v>
      </c>
      <c r="P11" s="50">
        <v>255</v>
      </c>
      <c r="Q11" s="76">
        <v>257.14285714285717</v>
      </c>
      <c r="R11" s="35">
        <f t="shared" si="0"/>
        <v>-0.46082949308740945</v>
      </c>
      <c r="S11" s="35">
        <f t="shared" si="1"/>
        <v>0.84033613445379096</v>
      </c>
    </row>
    <row r="12" spans="1:19" ht="15" customHeight="1" x14ac:dyDescent="0.25">
      <c r="A12" s="1" t="s">
        <v>7</v>
      </c>
      <c r="B12" s="42" t="s">
        <v>3</v>
      </c>
      <c r="C12" s="4">
        <v>276.99</v>
      </c>
      <c r="D12" s="2">
        <v>289.755</v>
      </c>
      <c r="E12" s="2">
        <v>290</v>
      </c>
      <c r="F12" s="2">
        <v>325.78666666666601</v>
      </c>
      <c r="G12" s="2">
        <v>275.185</v>
      </c>
      <c r="H12" s="2">
        <v>257.14</v>
      </c>
      <c r="I12" s="2">
        <v>283.25166666666649</v>
      </c>
      <c r="J12" s="2">
        <v>285.46999999999946</v>
      </c>
      <c r="K12" s="6">
        <v>285.70999999999998</v>
      </c>
      <c r="L12" s="2">
        <v>298.3836157632</v>
      </c>
      <c r="M12" s="2">
        <v>285.39</v>
      </c>
      <c r="N12" s="2">
        <v>299.69499999999999</v>
      </c>
      <c r="O12" s="3">
        <v>254.476</v>
      </c>
      <c r="P12" s="50">
        <v>283.35500000000002</v>
      </c>
      <c r="Q12" s="76">
        <v>285.05429569087897</v>
      </c>
      <c r="R12" s="35">
        <f t="shared" si="0"/>
        <v>-1.7054152790072508</v>
      </c>
      <c r="S12" s="35">
        <f t="shared" si="1"/>
        <v>0.59970556047324208</v>
      </c>
    </row>
    <row r="13" spans="1:19" ht="15" customHeight="1" x14ac:dyDescent="0.25">
      <c r="A13" s="1" t="s">
        <v>14</v>
      </c>
      <c r="B13" s="42" t="s">
        <v>3</v>
      </c>
      <c r="C13" s="2">
        <v>400</v>
      </c>
      <c r="D13" s="2">
        <v>433.33333333333297</v>
      </c>
      <c r="E13" s="2">
        <v>400</v>
      </c>
      <c r="F13" s="2">
        <v>400</v>
      </c>
      <c r="G13" s="2">
        <v>506.25</v>
      </c>
      <c r="H13" s="2">
        <v>513.33500000000004</v>
      </c>
      <c r="I13" s="2">
        <v>492.5</v>
      </c>
      <c r="J13" s="2">
        <v>556.25</v>
      </c>
      <c r="K13" s="6">
        <v>544.66666666666697</v>
      </c>
      <c r="L13" s="2">
        <v>587.54999999999995</v>
      </c>
      <c r="M13" s="2">
        <v>530</v>
      </c>
      <c r="N13" s="2">
        <v>570</v>
      </c>
      <c r="O13" s="3">
        <v>564.47500000000002</v>
      </c>
      <c r="P13" s="50">
        <v>604.76142857141997</v>
      </c>
      <c r="Q13" s="76">
        <v>780</v>
      </c>
      <c r="R13" s="35">
        <f t="shared" si="0"/>
        <v>95</v>
      </c>
      <c r="S13" s="35">
        <f t="shared" si="1"/>
        <v>28.976479509040821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2">
        <v>500</v>
      </c>
      <c r="E14" s="2">
        <v>500</v>
      </c>
      <c r="F14" s="2">
        <v>547.91250000000002</v>
      </c>
      <c r="G14" s="2">
        <v>771.82500000000005</v>
      </c>
      <c r="H14" s="2">
        <v>560</v>
      </c>
      <c r="I14" s="2">
        <v>560</v>
      </c>
      <c r="J14" s="2">
        <v>743.75</v>
      </c>
      <c r="K14" s="6">
        <v>707.14499999999998</v>
      </c>
      <c r="L14" s="2">
        <v>827.67652342331701</v>
      </c>
      <c r="M14" s="2">
        <v>800</v>
      </c>
      <c r="N14" s="2">
        <v>883</v>
      </c>
      <c r="O14" s="3">
        <v>854.51</v>
      </c>
      <c r="P14" s="50">
        <v>829.16624999999999</v>
      </c>
      <c r="Q14" s="76">
        <v>900</v>
      </c>
      <c r="R14" s="35">
        <f t="shared" si="0"/>
        <v>80</v>
      </c>
      <c r="S14" s="35">
        <f t="shared" si="1"/>
        <v>8.5427681119437757</v>
      </c>
    </row>
    <row r="15" spans="1:19" ht="15" customHeight="1" x14ac:dyDescent="0.25">
      <c r="A15" s="1" t="s">
        <v>24</v>
      </c>
      <c r="B15" s="42" t="s">
        <v>16</v>
      </c>
      <c r="C15" s="4">
        <v>120</v>
      </c>
      <c r="D15" s="4">
        <v>120.61200000000001</v>
      </c>
      <c r="E15" s="4">
        <v>121.22712120000003</v>
      </c>
      <c r="F15" s="4">
        <v>121.84537951812004</v>
      </c>
      <c r="G15" s="4">
        <v>122.46679095366247</v>
      </c>
      <c r="H15" s="2">
        <v>130</v>
      </c>
      <c r="I15" s="4">
        <v>130.66300000000001</v>
      </c>
      <c r="J15" s="2">
        <v>130</v>
      </c>
      <c r="K15" s="2">
        <v>130</v>
      </c>
      <c r="L15" s="2">
        <v>121.536005936268</v>
      </c>
      <c r="M15" s="4">
        <v>122.15583956654298</v>
      </c>
      <c r="N15" s="2">
        <v>132.55000000000001</v>
      </c>
      <c r="O15" s="3">
        <v>130.99</v>
      </c>
      <c r="P15" s="50">
        <v>136.666666666666</v>
      </c>
      <c r="Q15" s="76">
        <v>141.22</v>
      </c>
      <c r="R15" s="35">
        <f t="shared" si="0"/>
        <v>16.492084116239798</v>
      </c>
      <c r="S15" s="35">
        <f t="shared" si="1"/>
        <v>3.3317073170736711</v>
      </c>
    </row>
    <row r="16" spans="1:19" ht="15" customHeight="1" x14ac:dyDescent="0.25">
      <c r="A16" s="1" t="s">
        <v>23</v>
      </c>
      <c r="B16" s="42" t="s">
        <v>16</v>
      </c>
      <c r="C16" s="2">
        <v>142.5</v>
      </c>
      <c r="D16" s="2">
        <v>140</v>
      </c>
      <c r="E16" s="2">
        <v>140</v>
      </c>
      <c r="F16" s="2">
        <v>145.75</v>
      </c>
      <c r="G16" s="2">
        <v>148.75</v>
      </c>
      <c r="H16" s="2">
        <v>144.166666666667</v>
      </c>
      <c r="I16" s="2">
        <v>144.99999999999901</v>
      </c>
      <c r="J16" s="2">
        <v>148.75</v>
      </c>
      <c r="K16" s="6">
        <v>146.666666666667</v>
      </c>
      <c r="L16" s="2">
        <v>145.67169204873801</v>
      </c>
      <c r="M16" s="2">
        <v>141.66666666666652</v>
      </c>
      <c r="N16" s="2">
        <v>142.5</v>
      </c>
      <c r="O16" s="3">
        <v>140.58000000000001</v>
      </c>
      <c r="P16" s="50">
        <v>162.083333333333</v>
      </c>
      <c r="Q16" s="76">
        <v>195</v>
      </c>
      <c r="R16" s="35">
        <f t="shared" si="0"/>
        <v>39.285714285714285</v>
      </c>
      <c r="S16" s="35">
        <f t="shared" si="1"/>
        <v>20.308483290488677</v>
      </c>
    </row>
    <row r="17" spans="1:19" ht="15" customHeight="1" x14ac:dyDescent="0.25">
      <c r="A17" s="1" t="s">
        <v>15</v>
      </c>
      <c r="B17" s="42" t="s">
        <v>16</v>
      </c>
      <c r="C17" s="2">
        <v>1062.5</v>
      </c>
      <c r="D17" s="2">
        <v>1075</v>
      </c>
      <c r="E17" s="2">
        <v>1025</v>
      </c>
      <c r="F17" s="2">
        <v>1025.78</v>
      </c>
      <c r="G17" s="2">
        <v>1050</v>
      </c>
      <c r="H17" s="2">
        <v>1325</v>
      </c>
      <c r="I17" s="2">
        <v>1087.5</v>
      </c>
      <c r="J17" s="2">
        <v>1483.3333333333301</v>
      </c>
      <c r="K17" s="5">
        <v>1490.8983333333301</v>
      </c>
      <c r="L17" s="2">
        <v>1081.0261855547801</v>
      </c>
      <c r="M17" s="2">
        <v>1033.3333333333301</v>
      </c>
      <c r="N17" s="2">
        <v>1325</v>
      </c>
      <c r="O17" s="3">
        <v>1039.7049999999999</v>
      </c>
      <c r="P17" s="50">
        <v>1200</v>
      </c>
      <c r="Q17" s="76">
        <v>1200</v>
      </c>
      <c r="R17" s="35">
        <f t="shared" si="0"/>
        <v>17.073170731707318</v>
      </c>
      <c r="S17" s="35">
        <f t="shared" si="1"/>
        <v>0</v>
      </c>
    </row>
    <row r="18" spans="1:19" ht="15" customHeight="1" x14ac:dyDescent="0.25">
      <c r="A18" s="1" t="s">
        <v>27</v>
      </c>
      <c r="B18" s="42" t="s">
        <v>3</v>
      </c>
      <c r="C18" s="2">
        <v>108.2925</v>
      </c>
      <c r="D18" s="2">
        <v>109.333392857142</v>
      </c>
      <c r="E18" s="2">
        <v>145.833333333333</v>
      </c>
      <c r="F18" s="2">
        <v>129.8589999999995</v>
      </c>
      <c r="G18" s="2">
        <v>137.91666666666652</v>
      </c>
      <c r="H18" s="2">
        <v>166.67</v>
      </c>
      <c r="I18" s="2">
        <v>168.05666666666599</v>
      </c>
      <c r="J18" s="2">
        <v>171.8775</v>
      </c>
      <c r="K18" s="6">
        <v>165.27833333333299</v>
      </c>
      <c r="L18" s="2">
        <v>170.7612695498735</v>
      </c>
      <c r="M18" s="2">
        <v>198.61099999999948</v>
      </c>
      <c r="N18" s="2">
        <v>255.27833333333299</v>
      </c>
      <c r="O18" s="3">
        <v>190.66571428571427</v>
      </c>
      <c r="P18" s="50">
        <v>228.02909090909</v>
      </c>
      <c r="Q18" s="76">
        <v>238.22314049586777</v>
      </c>
      <c r="R18" s="35">
        <f t="shared" si="0"/>
        <v>63.353010625738271</v>
      </c>
      <c r="S18" s="35">
        <f t="shared" si="1"/>
        <v>4.4705039809336879</v>
      </c>
    </row>
    <row r="19" spans="1:19" ht="15" customHeight="1" x14ac:dyDescent="0.25">
      <c r="A19" s="1" t="s">
        <v>28</v>
      </c>
      <c r="B19" s="42" t="s">
        <v>3</v>
      </c>
      <c r="C19" s="2">
        <v>111.33500000000001</v>
      </c>
      <c r="D19" s="2">
        <v>160.83375000000001</v>
      </c>
      <c r="E19" s="2">
        <v>158.333333333333</v>
      </c>
      <c r="F19" s="2">
        <v>191.2819999999995</v>
      </c>
      <c r="G19" s="2">
        <v>192.70999999999998</v>
      </c>
      <c r="H19" s="2">
        <v>228.16699999999952</v>
      </c>
      <c r="I19" s="2">
        <v>208.71800000000002</v>
      </c>
      <c r="J19" s="2">
        <v>222.322321428571</v>
      </c>
      <c r="K19" s="6" t="s">
        <v>36</v>
      </c>
      <c r="L19" s="2">
        <v>225.28150466666648</v>
      </c>
      <c r="M19" s="2">
        <v>233.74950000000001</v>
      </c>
      <c r="N19" s="2">
        <v>241.59333333333299</v>
      </c>
      <c r="O19" s="3">
        <v>259.25857142857143</v>
      </c>
      <c r="P19" s="50">
        <v>244.444444444444</v>
      </c>
      <c r="Q19" s="76">
        <v>323.33333333333331</v>
      </c>
      <c r="R19" s="35">
        <f t="shared" si="0"/>
        <v>104.21052631578989</v>
      </c>
      <c r="S19" s="35">
        <f t="shared" si="1"/>
        <v>32.272727272727501</v>
      </c>
    </row>
    <row r="20" spans="1:19" ht="15" customHeight="1" x14ac:dyDescent="0.25">
      <c r="A20" s="1" t="s">
        <v>19</v>
      </c>
      <c r="B20" s="42" t="s">
        <v>3</v>
      </c>
      <c r="C20" s="4">
        <v>650.13</v>
      </c>
      <c r="D20" s="4">
        <v>653.44566300000008</v>
      </c>
      <c r="E20" s="2">
        <v>644.46499999999992</v>
      </c>
      <c r="F20" s="2">
        <v>642.35333333333301</v>
      </c>
      <c r="G20" s="2">
        <v>777.2650000000001</v>
      </c>
      <c r="H20" s="2">
        <v>666.67</v>
      </c>
      <c r="I20" s="2">
        <v>674.77</v>
      </c>
      <c r="J20" s="2">
        <v>629.91333333333296</v>
      </c>
      <c r="K20" s="6">
        <v>800</v>
      </c>
      <c r="L20" s="2">
        <v>864.7739744714205</v>
      </c>
      <c r="M20" s="2">
        <v>765</v>
      </c>
      <c r="N20" s="2">
        <v>829.58500000000004</v>
      </c>
      <c r="O20" s="3">
        <v>820.89</v>
      </c>
      <c r="P20" s="50">
        <v>1050</v>
      </c>
      <c r="Q20" s="76">
        <v>1112.03947368421</v>
      </c>
      <c r="R20" s="35">
        <f t="shared" si="0"/>
        <v>72.552345539976585</v>
      </c>
      <c r="S20" s="35">
        <f t="shared" si="1"/>
        <v>5.908521303258091</v>
      </c>
    </row>
    <row r="21" spans="1:19" ht="15" customHeight="1" x14ac:dyDescent="0.25">
      <c r="A21" s="1" t="s">
        <v>20</v>
      </c>
      <c r="B21" s="42" t="s">
        <v>3</v>
      </c>
      <c r="C21" s="2">
        <v>1641.1299999999901</v>
      </c>
      <c r="D21" s="2">
        <v>1500</v>
      </c>
      <c r="E21" s="2">
        <v>1762.7837500000001</v>
      </c>
      <c r="F21" s="2">
        <v>1273.859166666665</v>
      </c>
      <c r="G21" s="2">
        <v>1604.6587500000001</v>
      </c>
      <c r="H21" s="2">
        <v>1604.165</v>
      </c>
      <c r="I21" s="2">
        <v>1567.8683333333302</v>
      </c>
      <c r="J21" s="2">
        <v>1728.2449999999999</v>
      </c>
      <c r="K21" s="6">
        <v>1320.6341666666649</v>
      </c>
      <c r="L21" s="2">
        <v>1797.7074614170501</v>
      </c>
      <c r="M21" s="2">
        <v>1767.7433333333299</v>
      </c>
      <c r="N21" s="2">
        <v>1772.4666666666601</v>
      </c>
      <c r="O21" s="3">
        <v>1552.125</v>
      </c>
      <c r="P21" s="50">
        <v>1547.915</v>
      </c>
      <c r="Q21" s="76">
        <v>1971.2121212121212</v>
      </c>
      <c r="R21" s="35">
        <f t="shared" si="0"/>
        <v>11.82381963823533</v>
      </c>
      <c r="S21" s="35">
        <f t="shared" si="1"/>
        <v>27.346276844149799</v>
      </c>
    </row>
    <row r="22" spans="1:19" ht="15" customHeight="1" x14ac:dyDescent="0.25">
      <c r="A22" s="1" t="s">
        <v>31</v>
      </c>
      <c r="B22" s="42" t="s">
        <v>3</v>
      </c>
      <c r="C22" s="2">
        <v>217.51</v>
      </c>
      <c r="D22" s="2">
        <v>216.666666666666</v>
      </c>
      <c r="E22" s="2">
        <v>221.75666666666601</v>
      </c>
      <c r="F22" s="2">
        <v>237.553333333333</v>
      </c>
      <c r="G22" s="2">
        <v>255.17750000000001</v>
      </c>
      <c r="H22" s="2">
        <v>294.75875000000002</v>
      </c>
      <c r="I22" s="2">
        <v>334.98499999999945</v>
      </c>
      <c r="J22" s="2">
        <v>287.77833333333302</v>
      </c>
      <c r="K22" s="6">
        <v>292.16399999999999</v>
      </c>
      <c r="L22" s="2">
        <v>323.77141901702299</v>
      </c>
      <c r="M22" s="2">
        <v>296.503999999999</v>
      </c>
      <c r="N22" s="2">
        <v>334.43958333333302</v>
      </c>
      <c r="O22" s="3">
        <v>314.005</v>
      </c>
      <c r="P22" s="50">
        <v>287.27</v>
      </c>
      <c r="Q22" s="76">
        <v>299.39774557165902</v>
      </c>
      <c r="R22" s="35">
        <f t="shared" si="0"/>
        <v>35.011835302205078</v>
      </c>
      <c r="S22" s="35">
        <f t="shared" si="1"/>
        <v>4.2217236647262277</v>
      </c>
    </row>
    <row r="23" spans="1:19" ht="15" customHeight="1" x14ac:dyDescent="0.25">
      <c r="A23" s="1" t="s">
        <v>4</v>
      </c>
      <c r="B23" s="42" t="s">
        <v>3</v>
      </c>
      <c r="C23" s="2">
        <v>171.43</v>
      </c>
      <c r="D23" s="2">
        <v>202.38</v>
      </c>
      <c r="E23" s="2">
        <v>195.94</v>
      </c>
      <c r="F23" s="2">
        <v>206.98750000000001</v>
      </c>
      <c r="G23" s="2">
        <v>257.14</v>
      </c>
      <c r="H23" s="2">
        <v>242.86</v>
      </c>
      <c r="I23" s="2">
        <v>246.08749999999949</v>
      </c>
      <c r="J23" s="2">
        <v>293.3075</v>
      </c>
      <c r="K23" s="5">
        <v>294.80336825000006</v>
      </c>
      <c r="L23" s="2">
        <v>321.42375961356652</v>
      </c>
      <c r="M23" s="2">
        <v>293.23</v>
      </c>
      <c r="N23" s="2">
        <v>329.32499999999999</v>
      </c>
      <c r="O23" s="3">
        <v>318.60250000000002</v>
      </c>
      <c r="P23" s="50">
        <v>308.27</v>
      </c>
      <c r="Q23" s="76">
        <v>327.3984962406015</v>
      </c>
      <c r="R23" s="35">
        <f t="shared" si="0"/>
        <v>67.091199469532256</v>
      </c>
      <c r="S23" s="35">
        <f t="shared" si="1"/>
        <v>6.2051111819513807</v>
      </c>
    </row>
    <row r="24" spans="1:19" ht="15" customHeight="1" x14ac:dyDescent="0.25">
      <c r="A24" s="1" t="s">
        <v>5</v>
      </c>
      <c r="B24" s="42" t="s">
        <v>3</v>
      </c>
      <c r="C24" s="2">
        <v>174.284999999999</v>
      </c>
      <c r="D24" s="2">
        <v>171.90196428571397</v>
      </c>
      <c r="E24" s="2">
        <v>181.90499999999952</v>
      </c>
      <c r="F24" s="2">
        <v>168.4599999999995</v>
      </c>
      <c r="G24" s="2">
        <v>222.85500000000002</v>
      </c>
      <c r="H24" s="2">
        <v>227.927083333333</v>
      </c>
      <c r="I24" s="2">
        <v>240.28933333333248</v>
      </c>
      <c r="J24" s="2">
        <v>258.859375</v>
      </c>
      <c r="K24" s="6">
        <v>254.1</v>
      </c>
      <c r="L24" s="2">
        <v>243.05670831666652</v>
      </c>
      <c r="M24" s="2">
        <v>247.427999999999</v>
      </c>
      <c r="N24" s="2">
        <v>258.56999999999903</v>
      </c>
      <c r="O24" s="3">
        <v>219.9135714285714</v>
      </c>
      <c r="P24" s="50">
        <v>254.54272727272701</v>
      </c>
      <c r="Q24" s="76">
        <v>249.1428571428572</v>
      </c>
      <c r="R24" s="35">
        <f t="shared" si="0"/>
        <v>36.963171514173801</v>
      </c>
      <c r="S24" s="35">
        <f t="shared" si="1"/>
        <v>-2.1214002803090026</v>
      </c>
    </row>
    <row r="25" spans="1:19" ht="15" customHeight="1" x14ac:dyDescent="0.25">
      <c r="A25" s="1" t="s">
        <v>6</v>
      </c>
      <c r="B25" s="42" t="s">
        <v>3</v>
      </c>
      <c r="C25" s="2">
        <v>182.86</v>
      </c>
      <c r="D25" s="2">
        <v>207.23500000000001</v>
      </c>
      <c r="E25" s="2">
        <v>194.74</v>
      </c>
      <c r="F25" s="2">
        <v>214.285</v>
      </c>
      <c r="G25" s="2">
        <v>227.14</v>
      </c>
      <c r="H25" s="2">
        <v>289.47000000000003</v>
      </c>
      <c r="I25" s="2">
        <v>251.43</v>
      </c>
      <c r="J25" s="4">
        <v>252.50829300000001</v>
      </c>
      <c r="K25" s="6">
        <v>271.42499999999899</v>
      </c>
      <c r="L25" s="2">
        <v>273.79595964812302</v>
      </c>
      <c r="M25" s="2">
        <v>285.86</v>
      </c>
      <c r="N25" s="2">
        <v>295.70999999999998</v>
      </c>
      <c r="O25" s="3">
        <v>292.09000000000003</v>
      </c>
      <c r="P25" s="50">
        <v>371.43</v>
      </c>
      <c r="Q25" s="76">
        <v>342.85714285714283</v>
      </c>
      <c r="R25" s="35">
        <f t="shared" si="0"/>
        <v>76.058921052245466</v>
      </c>
      <c r="S25" s="35">
        <f t="shared" si="1"/>
        <v>-7.6926627205280065</v>
      </c>
    </row>
    <row r="26" spans="1:19" ht="15" customHeight="1" x14ac:dyDescent="0.25">
      <c r="A26" s="1" t="s">
        <v>2</v>
      </c>
      <c r="B26" s="42" t="s">
        <v>3</v>
      </c>
      <c r="C26" s="2">
        <v>220.06266666666701</v>
      </c>
      <c r="D26" s="2">
        <v>255.47499999999948</v>
      </c>
      <c r="E26" s="2">
        <v>240.55766666666648</v>
      </c>
      <c r="F26" s="2">
        <v>276.03166666665999</v>
      </c>
      <c r="G26" s="2">
        <v>338.50583333333299</v>
      </c>
      <c r="H26" s="2">
        <v>287.25511904761851</v>
      </c>
      <c r="I26" s="2">
        <v>320.38466666666648</v>
      </c>
      <c r="J26" s="2">
        <v>339.0795</v>
      </c>
      <c r="K26" s="2">
        <v>340.58520833333301</v>
      </c>
      <c r="L26" s="2">
        <v>358.24740125</v>
      </c>
      <c r="M26" s="2">
        <v>326.58722222222201</v>
      </c>
      <c r="N26" s="2">
        <v>339.93499999999898</v>
      </c>
      <c r="O26" s="3">
        <v>326.55857142857099</v>
      </c>
      <c r="P26" s="50">
        <v>353.76090909090902</v>
      </c>
      <c r="Q26" s="76">
        <v>351.12781954887225</v>
      </c>
      <c r="R26" s="35">
        <f t="shared" si="0"/>
        <v>45.964094353899561</v>
      </c>
      <c r="S26" s="35">
        <f t="shared" si="1"/>
        <v>-0.74431331285394309</v>
      </c>
    </row>
    <row r="27" spans="1:19" ht="15" customHeight="1" x14ac:dyDescent="0.25">
      <c r="A27" s="1" t="s">
        <v>25</v>
      </c>
      <c r="B27" s="42" t="s">
        <v>3</v>
      </c>
      <c r="C27" s="6">
        <v>210.95699999999999</v>
      </c>
      <c r="D27" s="6">
        <v>210</v>
      </c>
      <c r="E27" s="2">
        <v>220.009166666666</v>
      </c>
      <c r="F27" s="6">
        <v>219.63749999999902</v>
      </c>
      <c r="G27" s="6">
        <v>220.96</v>
      </c>
      <c r="H27" s="6">
        <v>250</v>
      </c>
      <c r="I27" s="6">
        <v>261.16166666666697</v>
      </c>
      <c r="J27" s="6">
        <v>269.81678571428603</v>
      </c>
      <c r="K27" s="6">
        <v>246.4675</v>
      </c>
      <c r="L27" s="2">
        <v>284.69306843317099</v>
      </c>
      <c r="M27" s="6">
        <v>262.24791666666647</v>
      </c>
      <c r="N27" s="6">
        <v>288.78916666666601</v>
      </c>
      <c r="O27" s="3">
        <v>276.01</v>
      </c>
      <c r="P27" s="50">
        <v>245</v>
      </c>
      <c r="Q27" s="76">
        <v>252.70459699031099</v>
      </c>
      <c r="R27" s="35">
        <f t="shared" si="0"/>
        <v>14.860940032185818</v>
      </c>
      <c r="S27" s="35">
        <f t="shared" si="1"/>
        <v>3.144733465433057</v>
      </c>
    </row>
    <row r="28" spans="1:19" ht="15" customHeight="1" x14ac:dyDescent="0.25">
      <c r="A28" s="1" t="s">
        <v>26</v>
      </c>
      <c r="B28" s="42" t="s">
        <v>3</v>
      </c>
      <c r="C28" s="2">
        <v>138.12799999999999</v>
      </c>
      <c r="D28" s="2">
        <v>172.28333333333299</v>
      </c>
      <c r="E28" s="2">
        <v>127.285833333333</v>
      </c>
      <c r="F28" s="2">
        <v>176.57499999999999</v>
      </c>
      <c r="G28" s="2">
        <v>144.97999999999951</v>
      </c>
      <c r="H28" s="2">
        <v>189.2</v>
      </c>
      <c r="I28" s="2">
        <v>218.75966666666599</v>
      </c>
      <c r="J28" s="2">
        <v>215.77166666666699</v>
      </c>
      <c r="K28" s="2">
        <v>220.5</v>
      </c>
      <c r="L28" s="2">
        <v>169.4384592686595</v>
      </c>
      <c r="M28" s="2">
        <v>170.47916666667001</v>
      </c>
      <c r="N28" s="2">
        <v>248.100333333333</v>
      </c>
      <c r="O28" s="3">
        <v>235.12666666666667</v>
      </c>
      <c r="P28" s="50">
        <v>238.738</v>
      </c>
      <c r="Q28" s="76">
        <v>250.52910052910053</v>
      </c>
      <c r="R28" s="35">
        <f t="shared" si="0"/>
        <v>96.824025084567822</v>
      </c>
      <c r="S28" s="35">
        <f t="shared" si="1"/>
        <v>4.938929089252877</v>
      </c>
    </row>
    <row r="29" spans="1:19" s="55" customFormat="1" x14ac:dyDescent="0.25">
      <c r="B29" s="56"/>
      <c r="P29" s="57"/>
      <c r="Q29" s="57"/>
      <c r="R29" s="58">
        <f>AVERAGE(R4:R28)</f>
        <v>45.765411895763073</v>
      </c>
      <c r="S29" s="58">
        <f>AVERAGE(S4:S28)</f>
        <v>6.1412101768259841</v>
      </c>
    </row>
  </sheetData>
  <sortState ref="A4:O28">
    <sortCondition ref="A4:A28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350.7142857142855</v>
      </c>
      <c r="D4" s="2">
        <v>327.5</v>
      </c>
      <c r="E4" s="2">
        <v>358.33333333333303</v>
      </c>
      <c r="F4" s="2">
        <v>321</v>
      </c>
      <c r="G4" s="2">
        <v>355</v>
      </c>
      <c r="H4" s="2">
        <v>371.25</v>
      </c>
      <c r="I4" s="2">
        <v>421.33333333333303</v>
      </c>
      <c r="J4" s="2">
        <v>373.16666666666652</v>
      </c>
      <c r="K4" s="2">
        <v>420</v>
      </c>
      <c r="L4" s="2">
        <v>571.59210481997798</v>
      </c>
      <c r="M4" s="2">
        <v>461.875</v>
      </c>
      <c r="N4" s="2">
        <v>460</v>
      </c>
      <c r="O4" s="3">
        <v>497.005</v>
      </c>
      <c r="P4" s="50">
        <v>492.75</v>
      </c>
      <c r="Q4" s="76">
        <v>511.66666666666669</v>
      </c>
      <c r="R4" s="35">
        <f>(Q4-E4)/E4*100</f>
        <v>42.79069767441873</v>
      </c>
      <c r="S4" s="35">
        <f>(Q4-P4)/P4*100</f>
        <v>3.8389988161677699</v>
      </c>
    </row>
    <row r="5" spans="1:19" ht="15" customHeight="1" x14ac:dyDescent="0.25">
      <c r="A5" s="1" t="s">
        <v>17</v>
      </c>
      <c r="B5" s="42" t="s">
        <v>18</v>
      </c>
      <c r="C5" s="2">
        <v>29.285714285714249</v>
      </c>
      <c r="D5" s="2">
        <v>27.5</v>
      </c>
      <c r="E5" s="2">
        <v>30</v>
      </c>
      <c r="F5" s="2">
        <v>42.642857142857103</v>
      </c>
      <c r="G5" s="2">
        <v>39.6875</v>
      </c>
      <c r="H5" s="2">
        <v>31.875</v>
      </c>
      <c r="I5" s="2">
        <v>35.3333333333333</v>
      </c>
      <c r="J5" s="2">
        <v>31.5</v>
      </c>
      <c r="K5" s="2">
        <v>30</v>
      </c>
      <c r="L5" s="2">
        <v>47.819330819714096</v>
      </c>
      <c r="M5" s="2">
        <v>36.7708333333333</v>
      </c>
      <c r="N5" s="2">
        <v>39.875</v>
      </c>
      <c r="O5" s="3">
        <v>47.015000000000001</v>
      </c>
      <c r="P5" s="50">
        <v>45.1875</v>
      </c>
      <c r="Q5" s="76">
        <v>47</v>
      </c>
      <c r="R5" s="35">
        <f t="shared" ref="R5:R28" si="0">(Q5-E5)/E5*100</f>
        <v>56.666666666666664</v>
      </c>
      <c r="S5" s="35">
        <f t="shared" ref="S5:S28" si="1">(Q5-P5)/P5*100</f>
        <v>4.0110650069156293</v>
      </c>
    </row>
    <row r="6" spans="1:19" ht="15" customHeight="1" x14ac:dyDescent="0.25">
      <c r="A6" s="1" t="s">
        <v>30</v>
      </c>
      <c r="B6" s="42" t="s">
        <v>3</v>
      </c>
      <c r="C6" s="6">
        <v>212.99499999999949</v>
      </c>
      <c r="D6" s="6">
        <v>171.625</v>
      </c>
      <c r="E6" s="6">
        <v>220.25</v>
      </c>
      <c r="F6" s="2">
        <v>220.0549999999995</v>
      </c>
      <c r="G6" s="2">
        <v>226.78874999999999</v>
      </c>
      <c r="H6" s="6">
        <v>246.06874999999999</v>
      </c>
      <c r="I6" s="6">
        <v>278.81599999999946</v>
      </c>
      <c r="J6" s="6">
        <v>290.90833333333251</v>
      </c>
      <c r="K6" s="6">
        <v>226.42</v>
      </c>
      <c r="L6" s="2">
        <v>412.014957948914</v>
      </c>
      <c r="M6" s="6">
        <v>345.09333333333245</v>
      </c>
      <c r="N6" s="6">
        <v>307.60874999999953</v>
      </c>
      <c r="O6" s="3">
        <v>322.20124999999996</v>
      </c>
      <c r="P6" s="50">
        <v>312.78200000000004</v>
      </c>
      <c r="Q6" s="76">
        <v>316.38109828675869</v>
      </c>
      <c r="R6" s="35">
        <f t="shared" si="0"/>
        <v>43.646355635304737</v>
      </c>
      <c r="S6" s="35">
        <f t="shared" si="1"/>
        <v>1.1506730843714299</v>
      </c>
    </row>
    <row r="7" spans="1:19" ht="15" customHeight="1" x14ac:dyDescent="0.25">
      <c r="A7" s="1" t="s">
        <v>29</v>
      </c>
      <c r="B7" s="42" t="s">
        <v>3</v>
      </c>
      <c r="C7" s="2">
        <v>203.04142857142801</v>
      </c>
      <c r="D7" s="2">
        <v>209.52799999999999</v>
      </c>
      <c r="E7" s="6">
        <v>205.02833333333299</v>
      </c>
      <c r="F7" s="6">
        <v>210.14542857142899</v>
      </c>
      <c r="G7" s="6">
        <v>209.845</v>
      </c>
      <c r="H7" s="6">
        <v>265.68375000000003</v>
      </c>
      <c r="I7" s="2">
        <v>254.87333333333299</v>
      </c>
      <c r="J7" s="2">
        <v>261.84233333333304</v>
      </c>
      <c r="K7" s="2">
        <v>299.7475</v>
      </c>
      <c r="L7" s="2">
        <v>307.55354399999999</v>
      </c>
      <c r="M7" s="2">
        <v>261.19479166666599</v>
      </c>
      <c r="N7" s="2">
        <v>280.88208333333301</v>
      </c>
      <c r="O7" s="3">
        <v>280.63625000000002</v>
      </c>
      <c r="P7" s="50">
        <v>255.48237499999999</v>
      </c>
      <c r="Q7" s="76">
        <v>274.24894247826035</v>
      </c>
      <c r="R7" s="35">
        <f t="shared" si="0"/>
        <v>33.761484580957493</v>
      </c>
      <c r="S7" s="35">
        <f t="shared" si="1"/>
        <v>7.345542908100942</v>
      </c>
    </row>
    <row r="8" spans="1:19" ht="15" customHeight="1" x14ac:dyDescent="0.25">
      <c r="A8" s="1" t="s">
        <v>12</v>
      </c>
      <c r="B8" s="42" t="s">
        <v>3</v>
      </c>
      <c r="C8" s="6">
        <v>917.85714285714243</v>
      </c>
      <c r="D8" s="6">
        <v>900</v>
      </c>
      <c r="E8" s="6">
        <v>920</v>
      </c>
      <c r="F8" s="6">
        <v>950</v>
      </c>
      <c r="G8" s="6">
        <v>975</v>
      </c>
      <c r="H8" s="6">
        <v>962.5</v>
      </c>
      <c r="I8" s="6">
        <v>937.5</v>
      </c>
      <c r="J8" s="6">
        <v>969.642857142857</v>
      </c>
      <c r="K8" s="6">
        <v>1121.42857142857</v>
      </c>
      <c r="L8" s="2">
        <v>1047.0284999999999</v>
      </c>
      <c r="M8" s="6">
        <v>1028.3330000000001</v>
      </c>
      <c r="N8" s="6">
        <v>1003.33333333333</v>
      </c>
      <c r="O8" s="3">
        <v>1039.3499999999999</v>
      </c>
      <c r="P8" s="50">
        <v>1258.3333333333298</v>
      </c>
      <c r="Q8" s="76">
        <v>1222.2222222222199</v>
      </c>
      <c r="R8" s="35">
        <f t="shared" si="0"/>
        <v>32.850241545893468</v>
      </c>
      <c r="S8" s="35">
        <f t="shared" si="1"/>
        <v>-2.8697571743928516</v>
      </c>
    </row>
    <row r="9" spans="1:19" ht="15" customHeight="1" x14ac:dyDescent="0.25">
      <c r="A9" s="1" t="s">
        <v>11</v>
      </c>
      <c r="B9" s="42" t="s">
        <v>3</v>
      </c>
      <c r="C9" s="2">
        <v>921.42857142857099</v>
      </c>
      <c r="D9" s="2">
        <v>920</v>
      </c>
      <c r="E9" s="2">
        <v>947.5</v>
      </c>
      <c r="F9" s="2">
        <v>983.33333333333303</v>
      </c>
      <c r="G9" s="2">
        <v>985.41666666666652</v>
      </c>
      <c r="H9" s="2">
        <v>1000</v>
      </c>
      <c r="I9" s="2">
        <v>978.40909090909054</v>
      </c>
      <c r="J9" s="2">
        <v>983.33333333333303</v>
      </c>
      <c r="K9" s="6">
        <v>1191.83714285714</v>
      </c>
      <c r="L9" s="2">
        <v>1393.9191513574201</v>
      </c>
      <c r="M9" s="2">
        <v>1125</v>
      </c>
      <c r="N9" s="2">
        <v>1083.3333333333298</v>
      </c>
      <c r="O9" s="3">
        <v>1111.905</v>
      </c>
      <c r="P9" s="50">
        <v>1266.6666666666652</v>
      </c>
      <c r="Q9" s="76">
        <v>1331.25</v>
      </c>
      <c r="R9" s="35">
        <f t="shared" si="0"/>
        <v>40.501319261213723</v>
      </c>
      <c r="S9" s="35">
        <f t="shared" si="1"/>
        <v>5.0986842105264412</v>
      </c>
    </row>
    <row r="10" spans="1:19" ht="15" customHeight="1" x14ac:dyDescent="0.25">
      <c r="A10" s="1" t="s">
        <v>10</v>
      </c>
      <c r="B10" s="42" t="s">
        <v>9</v>
      </c>
      <c r="C10" s="6">
        <v>255.95238095238099</v>
      </c>
      <c r="D10" s="6">
        <v>253.75</v>
      </c>
      <c r="E10" s="6">
        <v>350</v>
      </c>
      <c r="F10" s="6">
        <v>250</v>
      </c>
      <c r="G10" s="6">
        <v>258.75</v>
      </c>
      <c r="H10" s="6">
        <v>268.75</v>
      </c>
      <c r="I10" s="6">
        <v>300</v>
      </c>
      <c r="J10" s="6">
        <v>251.25</v>
      </c>
      <c r="K10" s="5">
        <v>252.22125</v>
      </c>
      <c r="L10" s="2">
        <v>360.139637499998</v>
      </c>
      <c r="M10" s="6">
        <v>312.49999999999949</v>
      </c>
      <c r="N10" s="6">
        <v>254.16666666666649</v>
      </c>
      <c r="O10" s="3">
        <v>332.93833333333333</v>
      </c>
      <c r="P10" s="50">
        <v>316.66666666666652</v>
      </c>
      <c r="Q10" s="76">
        <v>317.5</v>
      </c>
      <c r="R10" s="35">
        <f t="shared" si="0"/>
        <v>-9.2857142857142865</v>
      </c>
      <c r="S10" s="35">
        <f t="shared" si="1"/>
        <v>0.26315789473689011</v>
      </c>
    </row>
    <row r="11" spans="1:19" ht="15" customHeight="1" x14ac:dyDescent="0.25">
      <c r="A11" s="1" t="s">
        <v>8</v>
      </c>
      <c r="B11" s="42" t="s">
        <v>9</v>
      </c>
      <c r="C11" s="2">
        <v>258.80952380952402</v>
      </c>
      <c r="D11" s="6">
        <v>267.5</v>
      </c>
      <c r="E11" s="6">
        <v>250</v>
      </c>
      <c r="F11" s="2">
        <v>251.666666666667</v>
      </c>
      <c r="G11" s="2">
        <v>240</v>
      </c>
      <c r="H11" s="2">
        <v>254.16666666666649</v>
      </c>
      <c r="I11" s="2">
        <v>300</v>
      </c>
      <c r="J11" s="6">
        <v>257.85714285714198</v>
      </c>
      <c r="K11" s="5">
        <v>258.772142857142</v>
      </c>
      <c r="L11" s="2">
        <v>273.75720942247102</v>
      </c>
      <c r="M11" s="2">
        <v>296.66666666666652</v>
      </c>
      <c r="N11" s="2">
        <v>251.66666666666652</v>
      </c>
      <c r="O11" s="3">
        <v>261.06333333333333</v>
      </c>
      <c r="P11" s="50">
        <v>300</v>
      </c>
      <c r="Q11" s="76">
        <v>314.444444444444</v>
      </c>
      <c r="R11" s="35">
        <f t="shared" si="0"/>
        <v>25.777777777777601</v>
      </c>
      <c r="S11" s="35">
        <f t="shared" si="1"/>
        <v>4.8148148148146674</v>
      </c>
    </row>
    <row r="12" spans="1:19" ht="15" customHeight="1" x14ac:dyDescent="0.25">
      <c r="A12" s="1" t="s">
        <v>7</v>
      </c>
      <c r="B12" s="42" t="s">
        <v>3</v>
      </c>
      <c r="C12" s="2">
        <v>200</v>
      </c>
      <c r="D12" s="4">
        <v>200.756</v>
      </c>
      <c r="E12" s="4">
        <v>201.51517519999999</v>
      </c>
      <c r="F12" s="2">
        <v>252.8</v>
      </c>
      <c r="G12" s="2">
        <v>256.25</v>
      </c>
      <c r="H12" s="4">
        <v>257.32625000000002</v>
      </c>
      <c r="I12" s="2">
        <v>225.81</v>
      </c>
      <c r="J12" s="2">
        <v>250</v>
      </c>
      <c r="K12" s="5">
        <v>251.04999999999998</v>
      </c>
      <c r="L12" s="2">
        <v>269.432715999999</v>
      </c>
      <c r="M12" s="2">
        <v>340</v>
      </c>
      <c r="N12" s="2">
        <v>282.8125</v>
      </c>
      <c r="O12" s="3">
        <v>303.64166666666665</v>
      </c>
      <c r="P12" s="50">
        <v>307.52666666666602</v>
      </c>
      <c r="Q12" s="76">
        <v>320.322580645161</v>
      </c>
      <c r="R12" s="35">
        <f t="shared" si="0"/>
        <v>58.957051411759394</v>
      </c>
      <c r="S12" s="35">
        <f t="shared" si="1"/>
        <v>4.1609120006378877</v>
      </c>
    </row>
    <row r="13" spans="1:19" ht="15" customHeight="1" x14ac:dyDescent="0.25">
      <c r="A13" s="1" t="s">
        <v>14</v>
      </c>
      <c r="B13" s="42" t="s">
        <v>3</v>
      </c>
      <c r="C13" s="2">
        <v>483.33499999999998</v>
      </c>
      <c r="D13" s="5">
        <v>485.36500699999999</v>
      </c>
      <c r="E13" s="5">
        <v>487.40354002940001</v>
      </c>
      <c r="F13" s="2">
        <v>600</v>
      </c>
      <c r="G13" s="4">
        <v>602.52</v>
      </c>
      <c r="H13" s="2">
        <v>660</v>
      </c>
      <c r="I13" s="4">
        <v>662.35199999999998</v>
      </c>
      <c r="J13" s="2">
        <v>700</v>
      </c>
      <c r="K13" s="5">
        <v>803.36</v>
      </c>
      <c r="L13" s="2">
        <v>885.903729359522</v>
      </c>
      <c r="M13" s="6">
        <v>825</v>
      </c>
      <c r="N13" s="2">
        <v>850</v>
      </c>
      <c r="O13" s="3">
        <v>808.7</v>
      </c>
      <c r="P13" s="51">
        <v>850.33</v>
      </c>
      <c r="Q13" s="76">
        <v>829.5150000000001</v>
      </c>
      <c r="R13" s="35">
        <f t="shared" si="0"/>
        <v>70.190598113005919</v>
      </c>
      <c r="S13" s="35">
        <f t="shared" si="1"/>
        <v>-2.4478731786482824</v>
      </c>
    </row>
    <row r="14" spans="1:19" ht="15" customHeight="1" x14ac:dyDescent="0.25">
      <c r="A14" s="1" t="s">
        <v>13</v>
      </c>
      <c r="B14" s="42" t="s">
        <v>3</v>
      </c>
      <c r="C14" s="2">
        <v>500</v>
      </c>
      <c r="D14" s="5">
        <v>501.68</v>
      </c>
      <c r="E14" s="5">
        <v>503.36705599999999</v>
      </c>
      <c r="F14" s="2">
        <v>550</v>
      </c>
      <c r="G14" s="6">
        <v>750</v>
      </c>
      <c r="H14" s="2">
        <v>800</v>
      </c>
      <c r="I14" s="6">
        <v>950</v>
      </c>
      <c r="J14" s="2">
        <v>800</v>
      </c>
      <c r="K14" s="5">
        <v>803.36</v>
      </c>
      <c r="L14" s="2">
        <v>1051.08535198969</v>
      </c>
      <c r="M14" s="4">
        <v>1055.4999104680467</v>
      </c>
      <c r="N14" s="2">
        <v>950</v>
      </c>
      <c r="O14" s="3">
        <v>945.2</v>
      </c>
      <c r="P14" s="51">
        <v>1000.19</v>
      </c>
      <c r="Q14" s="76">
        <v>972.69500000000005</v>
      </c>
      <c r="R14" s="35">
        <f t="shared" si="0"/>
        <v>93.237715580655731</v>
      </c>
      <c r="S14" s="35">
        <f t="shared" si="1"/>
        <v>-2.748977694238095</v>
      </c>
    </row>
    <row r="15" spans="1:19" ht="15" customHeight="1" x14ac:dyDescent="0.25">
      <c r="A15" s="1" t="s">
        <v>24</v>
      </c>
      <c r="B15" s="42" t="s">
        <v>16</v>
      </c>
      <c r="C15" s="2">
        <v>118.333333333333</v>
      </c>
      <c r="D15" s="6">
        <v>110</v>
      </c>
      <c r="E15" s="5">
        <v>110.462</v>
      </c>
      <c r="F15" s="5">
        <v>110.9259404</v>
      </c>
      <c r="G15" s="2">
        <v>110</v>
      </c>
      <c r="H15" s="4">
        <v>110.462</v>
      </c>
      <c r="I15" s="2">
        <v>115.833333333333</v>
      </c>
      <c r="J15" s="2">
        <v>120</v>
      </c>
      <c r="K15" s="5">
        <v>120.50399999999999</v>
      </c>
      <c r="L15" s="2">
        <v>131.52018904195501</v>
      </c>
      <c r="M15" s="2">
        <v>130</v>
      </c>
      <c r="N15" s="2">
        <v>130</v>
      </c>
      <c r="O15" s="3">
        <v>130.59</v>
      </c>
      <c r="P15" s="51">
        <v>140.12</v>
      </c>
      <c r="Q15" s="76">
        <v>140</v>
      </c>
      <c r="R15" s="35">
        <f t="shared" si="0"/>
        <v>26.740417519146852</v>
      </c>
      <c r="S15" s="35">
        <f t="shared" si="1"/>
        <v>-8.5640879246363516E-2</v>
      </c>
    </row>
    <row r="16" spans="1:19" ht="15" customHeight="1" x14ac:dyDescent="0.25">
      <c r="A16" s="1" t="s">
        <v>23</v>
      </c>
      <c r="B16" s="42" t="s">
        <v>16</v>
      </c>
      <c r="C16" s="2">
        <v>140</v>
      </c>
      <c r="D16" s="2">
        <v>140</v>
      </c>
      <c r="E16" s="2">
        <v>140</v>
      </c>
      <c r="F16" s="2">
        <v>139.7142857142855</v>
      </c>
      <c r="G16" s="2">
        <v>140</v>
      </c>
      <c r="H16" s="2">
        <v>139.375</v>
      </c>
      <c r="I16" s="2">
        <v>141.16666666666652</v>
      </c>
      <c r="J16" s="2">
        <v>139.16666666666652</v>
      </c>
      <c r="K16" s="2">
        <v>140</v>
      </c>
      <c r="L16" s="2">
        <v>177.9579722963</v>
      </c>
      <c r="M16" s="2">
        <v>149.375</v>
      </c>
      <c r="N16" s="2">
        <v>157.708333333333</v>
      </c>
      <c r="O16" s="3">
        <v>154.99</v>
      </c>
      <c r="P16" s="50">
        <v>164.28571428571399</v>
      </c>
      <c r="Q16" s="76">
        <v>166.66666666666666</v>
      </c>
      <c r="R16" s="35">
        <f t="shared" si="0"/>
        <v>19.04761904761904</v>
      </c>
      <c r="S16" s="35">
        <f t="shared" si="1"/>
        <v>1.4492753623190153</v>
      </c>
    </row>
    <row r="17" spans="1:19" ht="15" customHeight="1" x14ac:dyDescent="0.25">
      <c r="A17" s="1" t="s">
        <v>15</v>
      </c>
      <c r="B17" s="42" t="s">
        <v>16</v>
      </c>
      <c r="C17" s="2">
        <v>1400</v>
      </c>
      <c r="D17" s="5">
        <v>1405.8799999999999</v>
      </c>
      <c r="E17" s="5">
        <v>1411.7846959999999</v>
      </c>
      <c r="F17" s="6">
        <v>1600</v>
      </c>
      <c r="G17" s="2">
        <v>1500</v>
      </c>
      <c r="H17" s="2">
        <v>1633.3333333333301</v>
      </c>
      <c r="I17" s="2">
        <v>1833.3333333333301</v>
      </c>
      <c r="J17" s="2">
        <v>1866.6666666666599</v>
      </c>
      <c r="K17" s="5">
        <v>1874.5066666666598</v>
      </c>
      <c r="L17" s="2">
        <v>1919.9933333333299</v>
      </c>
      <c r="M17" s="2">
        <v>1800</v>
      </c>
      <c r="N17" s="2">
        <v>1825</v>
      </c>
      <c r="O17" s="3">
        <v>1816.47</v>
      </c>
      <c r="P17" s="50">
        <v>2060</v>
      </c>
      <c r="Q17" s="76">
        <v>2166.6666666666665</v>
      </c>
      <c r="R17" s="35">
        <f t="shared" si="0"/>
        <v>53.470049137483109</v>
      </c>
      <c r="S17" s="35">
        <f t="shared" si="1"/>
        <v>5.1779935275080833</v>
      </c>
    </row>
    <row r="18" spans="1:19" ht="15" customHeight="1" x14ac:dyDescent="0.25">
      <c r="A18" s="1" t="s">
        <v>27</v>
      </c>
      <c r="B18" s="42" t="s">
        <v>3</v>
      </c>
      <c r="C18" s="6">
        <v>124.2714285714285</v>
      </c>
      <c r="D18" s="6">
        <v>127.27200000000001</v>
      </c>
      <c r="E18" s="6">
        <v>158.0325</v>
      </c>
      <c r="F18" s="2">
        <v>141.52328571428552</v>
      </c>
      <c r="G18" s="2">
        <v>156.01821428571401</v>
      </c>
      <c r="H18" s="6">
        <v>178.10839285714201</v>
      </c>
      <c r="I18" s="2">
        <v>219.62033333333301</v>
      </c>
      <c r="J18" s="2">
        <v>216.90333333333299</v>
      </c>
      <c r="K18" s="2">
        <v>226.83249999999899</v>
      </c>
      <c r="L18" s="2">
        <v>197.14562329090899</v>
      </c>
      <c r="M18" s="2">
        <v>228.0616666666665</v>
      </c>
      <c r="N18" s="2">
        <v>216.05999999999949</v>
      </c>
      <c r="O18" s="3">
        <v>241.43625000000003</v>
      </c>
      <c r="P18" s="50">
        <v>243.39387499999998</v>
      </c>
      <c r="Q18" s="76">
        <v>270.43680956724432</v>
      </c>
      <c r="R18" s="35">
        <f t="shared" si="0"/>
        <v>71.127337457323222</v>
      </c>
      <c r="S18" s="35">
        <f t="shared" si="1"/>
        <v>11.110770378771589</v>
      </c>
    </row>
    <row r="19" spans="1:19" ht="15" customHeight="1" x14ac:dyDescent="0.25">
      <c r="A19" s="1" t="s">
        <v>28</v>
      </c>
      <c r="B19" s="42" t="s">
        <v>3</v>
      </c>
      <c r="C19" s="2">
        <v>192.20749999999953</v>
      </c>
      <c r="D19" s="2">
        <v>195.56</v>
      </c>
      <c r="E19" s="2">
        <v>214.68166666666599</v>
      </c>
      <c r="F19" s="2">
        <v>218.5975</v>
      </c>
      <c r="G19" s="2">
        <v>229.58750000000001</v>
      </c>
      <c r="H19" s="2">
        <v>218.99374999999949</v>
      </c>
      <c r="I19" s="2">
        <v>229.19166666666649</v>
      </c>
      <c r="J19" s="2">
        <v>257.86666666666599</v>
      </c>
      <c r="K19" s="4" t="s">
        <v>36</v>
      </c>
      <c r="L19" s="2">
        <v>241.98238642499999</v>
      </c>
      <c r="M19" s="2">
        <v>257.22333333333302</v>
      </c>
      <c r="N19" s="2">
        <v>289.38625000000002</v>
      </c>
      <c r="O19" s="3">
        <v>272.81375000000003</v>
      </c>
      <c r="P19" s="50">
        <v>340.29599999999999</v>
      </c>
      <c r="Q19" s="76">
        <v>362.25108225108221</v>
      </c>
      <c r="R19" s="35">
        <f t="shared" si="0"/>
        <v>68.738713405623841</v>
      </c>
      <c r="S19" s="35">
        <f t="shared" si="1"/>
        <v>6.4517603060518542</v>
      </c>
    </row>
    <row r="20" spans="1:19" ht="15" customHeight="1" x14ac:dyDescent="0.25">
      <c r="A20" s="1" t="s">
        <v>19</v>
      </c>
      <c r="B20" s="42" t="s">
        <v>3</v>
      </c>
      <c r="C20" s="2">
        <v>650</v>
      </c>
      <c r="D20" s="4">
        <v>652.73</v>
      </c>
      <c r="E20" s="5">
        <v>655.47146599999996</v>
      </c>
      <c r="F20" s="4">
        <v>658.22444615719996</v>
      </c>
      <c r="G20" s="2">
        <v>733.33333333333303</v>
      </c>
      <c r="H20" s="2">
        <v>666.67</v>
      </c>
      <c r="I20" s="2">
        <v>900</v>
      </c>
      <c r="J20" s="2">
        <v>1100</v>
      </c>
      <c r="K20" s="4">
        <v>1104.6199999999999</v>
      </c>
      <c r="L20" s="2">
        <v>1173.0483303132801</v>
      </c>
      <c r="M20" s="2">
        <v>1100</v>
      </c>
      <c r="N20" s="2">
        <v>1085.415</v>
      </c>
      <c r="O20" s="3">
        <v>1071.3</v>
      </c>
      <c r="P20" s="50">
        <v>909.09</v>
      </c>
      <c r="Q20" s="76">
        <v>1100</v>
      </c>
      <c r="R20" s="35">
        <f t="shared" si="0"/>
        <v>67.818136571638348</v>
      </c>
      <c r="S20" s="35">
        <f t="shared" si="1"/>
        <v>21.000121000120998</v>
      </c>
    </row>
    <row r="21" spans="1:19" ht="15" customHeight="1" x14ac:dyDescent="0.25">
      <c r="A21" s="1" t="s">
        <v>20</v>
      </c>
      <c r="B21" s="42" t="s">
        <v>3</v>
      </c>
      <c r="C21" s="2">
        <v>1630.1058333333301</v>
      </c>
      <c r="D21" s="2">
        <v>1706.52</v>
      </c>
      <c r="E21" s="6">
        <v>1769.23</v>
      </c>
      <c r="F21" s="6">
        <v>1992.078333333325</v>
      </c>
      <c r="G21" s="2">
        <v>2010.1183333333299</v>
      </c>
      <c r="H21" s="6">
        <v>2589.3283333333302</v>
      </c>
      <c r="I21" s="2">
        <v>1841.3529999999951</v>
      </c>
      <c r="J21" s="2">
        <v>2288.0950000000003</v>
      </c>
      <c r="K21" s="6">
        <v>1776.19</v>
      </c>
      <c r="L21" s="2">
        <v>2572.8860798730998</v>
      </c>
      <c r="M21" s="2">
        <v>2431.8200000000002</v>
      </c>
      <c r="N21" s="2">
        <v>2946.8599999999901</v>
      </c>
      <c r="O21" s="3">
        <v>2876.7249999999999</v>
      </c>
      <c r="P21" s="50">
        <v>2841.15</v>
      </c>
      <c r="Q21" s="76">
        <v>2836.3636363636401</v>
      </c>
      <c r="R21" s="35">
        <f t="shared" si="0"/>
        <v>60.31627523632541</v>
      </c>
      <c r="S21" s="35">
        <f t="shared" si="1"/>
        <v>-0.16846571410731448</v>
      </c>
    </row>
    <row r="22" spans="1:19" ht="15" customHeight="1" x14ac:dyDescent="0.25">
      <c r="A22" s="1" t="s">
        <v>31</v>
      </c>
      <c r="B22" s="42" t="s">
        <v>3</v>
      </c>
      <c r="C22" s="6">
        <v>194.94821428571402</v>
      </c>
      <c r="D22" s="6">
        <v>166</v>
      </c>
      <c r="E22" s="2">
        <v>158.042</v>
      </c>
      <c r="F22" s="6">
        <v>143.87791666666652</v>
      </c>
      <c r="G22" s="2">
        <v>158.68166666666599</v>
      </c>
      <c r="H22" s="2">
        <v>176.69666666666649</v>
      </c>
      <c r="I22" s="6">
        <v>186.91068181818099</v>
      </c>
      <c r="J22" s="2">
        <v>207.897678571428</v>
      </c>
      <c r="K22" s="6">
        <v>157.24</v>
      </c>
      <c r="L22" s="2">
        <v>183.947948821068</v>
      </c>
      <c r="M22" s="6">
        <v>147.03</v>
      </c>
      <c r="N22" s="6">
        <v>203.73624999999998</v>
      </c>
      <c r="O22" s="3">
        <v>205.77833333333299</v>
      </c>
      <c r="P22" s="50">
        <v>217.35208333333298</v>
      </c>
      <c r="Q22" s="76">
        <v>222.46532091097299</v>
      </c>
      <c r="R22" s="35">
        <f t="shared" si="0"/>
        <v>40.763417895858687</v>
      </c>
      <c r="S22" s="35">
        <f t="shared" si="1"/>
        <v>2.352513718397768</v>
      </c>
    </row>
    <row r="23" spans="1:19" ht="15" customHeight="1" x14ac:dyDescent="0.25">
      <c r="A23" s="1" t="s">
        <v>4</v>
      </c>
      <c r="B23" s="42" t="s">
        <v>3</v>
      </c>
      <c r="C23" s="2">
        <v>180.65</v>
      </c>
      <c r="D23" s="2">
        <v>192.31</v>
      </c>
      <c r="E23" s="2">
        <v>220.03666666666652</v>
      </c>
      <c r="F23" s="2">
        <v>198.99250000000001</v>
      </c>
      <c r="G23" s="2">
        <v>176.66499999999999</v>
      </c>
      <c r="H23" s="2">
        <v>264.51749999999998</v>
      </c>
      <c r="I23" s="2">
        <v>252.07</v>
      </c>
      <c r="J23" s="2">
        <v>363.33499999999998</v>
      </c>
      <c r="K23" s="2">
        <v>266.67</v>
      </c>
      <c r="L23" s="2">
        <v>268.725712961179</v>
      </c>
      <c r="M23" s="2">
        <v>268.43666666666599</v>
      </c>
      <c r="N23" s="2">
        <v>279.375</v>
      </c>
      <c r="O23" s="3">
        <v>269.10000000000002</v>
      </c>
      <c r="P23" s="50">
        <v>372.88</v>
      </c>
      <c r="Q23" s="76">
        <v>355.08474576271198</v>
      </c>
      <c r="R23" s="35">
        <f t="shared" si="0"/>
        <v>61.375261287987861</v>
      </c>
      <c r="S23" s="35">
        <f t="shared" si="1"/>
        <v>-4.7723809904762975</v>
      </c>
    </row>
    <row r="24" spans="1:19" ht="15" customHeight="1" x14ac:dyDescent="0.25">
      <c r="A24" s="1" t="s">
        <v>5</v>
      </c>
      <c r="B24" s="42" t="s">
        <v>3</v>
      </c>
      <c r="C24" s="6">
        <v>150.848809523809</v>
      </c>
      <c r="D24" s="6">
        <v>152.39400000000001</v>
      </c>
      <c r="E24" s="6">
        <v>186.69</v>
      </c>
      <c r="F24" s="6">
        <v>187.26728571428549</v>
      </c>
      <c r="G24" s="6">
        <v>182.046875</v>
      </c>
      <c r="H24" s="6">
        <v>250.458125</v>
      </c>
      <c r="I24" s="6">
        <v>249.84483333333301</v>
      </c>
      <c r="J24" s="6">
        <v>281.1058333333325</v>
      </c>
      <c r="K24" s="6">
        <v>289.01875000000001</v>
      </c>
      <c r="L24" s="2">
        <v>231.39078940521301</v>
      </c>
      <c r="M24" s="6">
        <v>272.51979166666649</v>
      </c>
      <c r="N24" s="6">
        <v>252.79</v>
      </c>
      <c r="O24" s="3">
        <v>253.75624999999999</v>
      </c>
      <c r="P24" s="50">
        <v>291.13362499999999</v>
      </c>
      <c r="Q24" s="76">
        <v>281.10042972459564</v>
      </c>
      <c r="R24" s="35">
        <f t="shared" si="0"/>
        <v>50.570694587067145</v>
      </c>
      <c r="S24" s="35">
        <f t="shared" si="1"/>
        <v>-3.4462509355985085</v>
      </c>
    </row>
    <row r="25" spans="1:19" ht="15" customHeight="1" x14ac:dyDescent="0.25">
      <c r="A25" s="1" t="s">
        <v>6</v>
      </c>
      <c r="B25" s="42" t="s">
        <v>3</v>
      </c>
      <c r="C25" s="4">
        <v>220.13</v>
      </c>
      <c r="D25" s="2">
        <v>193.55</v>
      </c>
      <c r="E25" s="4">
        <v>194.36291</v>
      </c>
      <c r="F25" s="4">
        <v>195.17923422199999</v>
      </c>
      <c r="G25" s="5">
        <v>195.99898700573237</v>
      </c>
      <c r="H25" s="4">
        <v>196.82218275115645</v>
      </c>
      <c r="I25" s="2">
        <v>220.69</v>
      </c>
      <c r="J25" s="2">
        <v>290.32</v>
      </c>
      <c r="K25" s="6">
        <v>290.32</v>
      </c>
      <c r="L25" s="2">
        <v>284.99245875000003</v>
      </c>
      <c r="M25" s="6">
        <v>290.32</v>
      </c>
      <c r="N25" s="6">
        <v>312.5</v>
      </c>
      <c r="O25" s="3">
        <v>307.20999999999998</v>
      </c>
      <c r="P25" s="51">
        <v>320.54000000000002</v>
      </c>
      <c r="Q25" s="76">
        <v>313.875</v>
      </c>
      <c r="R25" s="35">
        <f t="shared" si="0"/>
        <v>61.489144199374259</v>
      </c>
      <c r="S25" s="35">
        <f t="shared" si="1"/>
        <v>-2.079303675048362</v>
      </c>
    </row>
    <row r="26" spans="1:19" ht="15" customHeight="1" x14ac:dyDescent="0.25">
      <c r="A26" s="1" t="s">
        <v>2</v>
      </c>
      <c r="B26" s="42" t="s">
        <v>3</v>
      </c>
      <c r="C26" s="2">
        <v>218.0114285714285</v>
      </c>
      <c r="D26" s="2">
        <v>222.578</v>
      </c>
      <c r="E26" s="2">
        <v>275.75374999999951</v>
      </c>
      <c r="F26" s="2">
        <v>268.98928571428553</v>
      </c>
      <c r="G26" s="2">
        <v>287.42312500000003</v>
      </c>
      <c r="H26" s="2">
        <v>343.12187499999999</v>
      </c>
      <c r="I26" s="2">
        <v>331.52949999999953</v>
      </c>
      <c r="J26" s="2">
        <v>373.9051666666665</v>
      </c>
      <c r="K26" s="6">
        <v>392.40499999999997</v>
      </c>
      <c r="L26" s="2">
        <v>384.41885877499999</v>
      </c>
      <c r="M26" s="2">
        <v>399.08249999999998</v>
      </c>
      <c r="N26" s="2">
        <v>414.712083333333</v>
      </c>
      <c r="O26" s="3">
        <v>378.62</v>
      </c>
      <c r="P26" s="50">
        <v>393.10075000000001</v>
      </c>
      <c r="Q26" s="76">
        <v>380.28535255020427</v>
      </c>
      <c r="R26" s="35">
        <f t="shared" si="0"/>
        <v>37.907590576811714</v>
      </c>
      <c r="S26" s="35">
        <f t="shared" si="1"/>
        <v>-3.2600796233015936</v>
      </c>
    </row>
    <row r="27" spans="1:19" ht="15" customHeight="1" x14ac:dyDescent="0.25">
      <c r="A27" s="1" t="s">
        <v>25</v>
      </c>
      <c r="B27" s="42" t="s">
        <v>3</v>
      </c>
      <c r="C27" s="2">
        <v>172.3292857142855</v>
      </c>
      <c r="D27" s="2">
        <v>162.77000000000001</v>
      </c>
      <c r="E27" s="2">
        <v>171.482</v>
      </c>
      <c r="F27" s="2">
        <v>175.25791666666652</v>
      </c>
      <c r="G27" s="6">
        <v>185</v>
      </c>
      <c r="H27" s="2">
        <v>185.112083333333</v>
      </c>
      <c r="I27" s="2">
        <v>180.79534090908999</v>
      </c>
      <c r="J27" s="2">
        <v>235.28107142857101</v>
      </c>
      <c r="K27" s="6">
        <v>228.68833333333299</v>
      </c>
      <c r="L27" s="2">
        <v>282.06176399999998</v>
      </c>
      <c r="M27" s="2">
        <v>178.71949999999902</v>
      </c>
      <c r="N27" s="2">
        <v>243.44200000000001</v>
      </c>
      <c r="O27" s="3">
        <v>217.49</v>
      </c>
      <c r="P27" s="50">
        <v>208.96041666666699</v>
      </c>
      <c r="Q27" s="76">
        <v>209.71841776110099</v>
      </c>
      <c r="R27" s="35">
        <f t="shared" si="0"/>
        <v>22.297627600040233</v>
      </c>
      <c r="S27" s="35">
        <f t="shared" si="1"/>
        <v>0.36274865188614569</v>
      </c>
    </row>
    <row r="28" spans="1:19" ht="15" customHeight="1" x14ac:dyDescent="0.25">
      <c r="A28" s="1" t="s">
        <v>26</v>
      </c>
      <c r="B28" s="42" t="s">
        <v>3</v>
      </c>
      <c r="C28" s="2">
        <v>164.696666666667</v>
      </c>
      <c r="D28" s="2">
        <v>166.82</v>
      </c>
      <c r="E28" s="2">
        <v>171.10899999999901</v>
      </c>
      <c r="F28" s="2">
        <v>239.63749999999999</v>
      </c>
      <c r="G28" s="2">
        <v>259.584583333333</v>
      </c>
      <c r="H28" s="2">
        <v>258.64100000000002</v>
      </c>
      <c r="I28" s="2">
        <v>232.53431818181801</v>
      </c>
      <c r="J28" s="2">
        <v>200.90642857142799</v>
      </c>
      <c r="K28" s="2">
        <v>238.50714285714199</v>
      </c>
      <c r="L28" s="2">
        <v>217.68907390073599</v>
      </c>
      <c r="M28" s="2">
        <v>218.46125000000001</v>
      </c>
      <c r="N28" s="2">
        <v>254.300833333333</v>
      </c>
      <c r="O28" s="3">
        <v>253.71666666666701</v>
      </c>
      <c r="P28" s="50">
        <v>256.865833333333</v>
      </c>
      <c r="Q28" s="76">
        <v>306.54761904761898</v>
      </c>
      <c r="R28" s="35">
        <f t="shared" si="0"/>
        <v>79.153416271277806</v>
      </c>
      <c r="S28" s="35">
        <f t="shared" si="1"/>
        <v>19.34153136272284</v>
      </c>
    </row>
    <row r="29" spans="1:19" s="55" customFormat="1" x14ac:dyDescent="0.25">
      <c r="B29" s="56"/>
      <c r="P29" s="57"/>
      <c r="Q29" s="57"/>
      <c r="R29" s="58">
        <f>AVERAGE(R4:R28)</f>
        <v>48.396395790220666</v>
      </c>
      <c r="S29" s="58">
        <f>AVERAGE(S4:S28)</f>
        <v>3.0420733271596907</v>
      </c>
    </row>
  </sheetData>
  <sortState ref="A4:O28">
    <sortCondition ref="A4:A2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2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331.66666666666652</v>
      </c>
      <c r="D4" s="2">
        <v>315.77272727272702</v>
      </c>
      <c r="E4" s="2">
        <v>338.25</v>
      </c>
      <c r="F4" s="2">
        <v>334.5454545454545</v>
      </c>
      <c r="G4" s="2">
        <v>321.83333333333303</v>
      </c>
      <c r="H4" s="2">
        <v>325.944444444444</v>
      </c>
      <c r="I4" s="2">
        <v>386.62337662337598</v>
      </c>
      <c r="J4" s="2">
        <v>343.97727272727252</v>
      </c>
      <c r="K4" s="2">
        <v>321.31313131313101</v>
      </c>
      <c r="L4" s="2">
        <v>496.91428237021</v>
      </c>
      <c r="M4" s="2">
        <v>427.25</v>
      </c>
      <c r="N4" s="2">
        <v>440.25</v>
      </c>
      <c r="O4" s="3">
        <v>556.58999999999992</v>
      </c>
      <c r="P4" s="50">
        <v>490.444444444444</v>
      </c>
      <c r="Q4" s="76">
        <v>530.05999999999995</v>
      </c>
      <c r="R4" s="35">
        <f>(Q4-E4)/E4*100</f>
        <v>56.70657797487064</v>
      </c>
      <c r="S4" s="35">
        <f>(Q4-P4)/P4*100</f>
        <v>8.0774807430902538</v>
      </c>
    </row>
    <row r="5" spans="1:19" ht="15" customHeight="1" x14ac:dyDescent="0.25">
      <c r="A5" s="1" t="s">
        <v>17</v>
      </c>
      <c r="B5" s="42" t="s">
        <v>18</v>
      </c>
      <c r="C5" s="2">
        <v>28.465909090909051</v>
      </c>
      <c r="D5" s="2">
        <v>28.818181818181799</v>
      </c>
      <c r="E5" s="2">
        <v>30.227272727272698</v>
      </c>
      <c r="F5" s="2">
        <v>29.6428571428571</v>
      </c>
      <c r="G5" s="2">
        <v>29.75</v>
      </c>
      <c r="H5" s="2">
        <v>29.4722222222222</v>
      </c>
      <c r="I5" s="2">
        <v>30.681818181818151</v>
      </c>
      <c r="J5" s="2">
        <v>30.7323232323232</v>
      </c>
      <c r="K5" s="2">
        <v>29.545454545454501</v>
      </c>
      <c r="L5" s="2">
        <v>35.115958329026853</v>
      </c>
      <c r="M5" s="2">
        <v>39.75</v>
      </c>
      <c r="N5" s="2">
        <v>39.375</v>
      </c>
      <c r="O5" s="3">
        <v>48.989999999999995</v>
      </c>
      <c r="P5" s="50">
        <v>45.2777777777778</v>
      </c>
      <c r="Q5" s="76">
        <v>45.6666666666667</v>
      </c>
      <c r="R5" s="35">
        <f t="shared" ref="R5:R28" si="0">(Q5-E5)/E5*100</f>
        <v>51.077694235589234</v>
      </c>
      <c r="S5" s="35">
        <f t="shared" ref="S5:S28" si="1">(Q5-P5)/P5*100</f>
        <v>0.85889570552149641</v>
      </c>
    </row>
    <row r="6" spans="1:19" ht="15" customHeight="1" x14ac:dyDescent="0.25">
      <c r="A6" s="1" t="s">
        <v>30</v>
      </c>
      <c r="B6" s="42" t="s">
        <v>3</v>
      </c>
      <c r="C6" s="2">
        <v>211.5806666666665</v>
      </c>
      <c r="D6" s="2">
        <v>207.19465277777749</v>
      </c>
      <c r="E6" s="2">
        <v>225.8054166666665</v>
      </c>
      <c r="F6" s="2">
        <v>233.13119047619</v>
      </c>
      <c r="G6" s="2">
        <v>254.33857142857102</v>
      </c>
      <c r="H6" s="2">
        <v>304.20571428571401</v>
      </c>
      <c r="I6" s="2">
        <v>286.583611111111</v>
      </c>
      <c r="J6" s="2">
        <v>287.49595238095196</v>
      </c>
      <c r="K6" s="2">
        <v>305.666</v>
      </c>
      <c r="L6" s="2">
        <v>345.78990764797999</v>
      </c>
      <c r="M6" s="2">
        <v>281.21773809523751</v>
      </c>
      <c r="N6" s="2">
        <v>307.74107142857099</v>
      </c>
      <c r="O6" s="3">
        <v>344.86916666666667</v>
      </c>
      <c r="P6" s="50">
        <v>326.01642857142798</v>
      </c>
      <c r="Q6" s="76">
        <v>357.66708379681126</v>
      </c>
      <c r="R6" s="35">
        <f t="shared" si="0"/>
        <v>58.396148806650942</v>
      </c>
      <c r="S6" s="35">
        <f t="shared" si="1"/>
        <v>9.7083007025361709</v>
      </c>
    </row>
    <row r="7" spans="1:19" ht="15" customHeight="1" x14ac:dyDescent="0.25">
      <c r="A7" s="1" t="s">
        <v>29</v>
      </c>
      <c r="B7" s="42" t="s">
        <v>3</v>
      </c>
      <c r="C7" s="2">
        <v>164.25696428571351</v>
      </c>
      <c r="D7" s="2">
        <v>173.02850000000001</v>
      </c>
      <c r="E7" s="2">
        <v>192.628989898989</v>
      </c>
      <c r="F7" s="2">
        <v>198.8372222222215</v>
      </c>
      <c r="G7" s="2">
        <v>225.77905555555498</v>
      </c>
      <c r="H7" s="2">
        <v>263.27999999999952</v>
      </c>
      <c r="I7" s="2">
        <v>259.27034965034898</v>
      </c>
      <c r="J7" s="2">
        <v>281.88090909090852</v>
      </c>
      <c r="K7" s="2">
        <v>258.02207070706999</v>
      </c>
      <c r="L7" s="2">
        <v>267.96707188602898</v>
      </c>
      <c r="M7" s="2">
        <v>249.24737499999998</v>
      </c>
      <c r="N7" s="2">
        <v>245.4576249999995</v>
      </c>
      <c r="O7" s="3">
        <v>278.40454545454548</v>
      </c>
      <c r="P7" s="50">
        <v>300.51555555555501</v>
      </c>
      <c r="Q7" s="76">
        <v>309.40860215053766</v>
      </c>
      <c r="R7" s="35">
        <f t="shared" si="0"/>
        <v>60.624110790793054</v>
      </c>
      <c r="S7" s="35">
        <f t="shared" si="1"/>
        <v>2.9592633161841868</v>
      </c>
    </row>
    <row r="8" spans="1:19" ht="15" customHeight="1" x14ac:dyDescent="0.25">
      <c r="A8" s="1" t="s">
        <v>12</v>
      </c>
      <c r="B8" s="42" t="s">
        <v>3</v>
      </c>
      <c r="C8" s="2">
        <v>733.91863636363598</v>
      </c>
      <c r="D8" s="2">
        <v>763.77409090909055</v>
      </c>
      <c r="E8" s="2">
        <v>829.76590909090896</v>
      </c>
      <c r="F8" s="2">
        <v>846.75318181818147</v>
      </c>
      <c r="G8" s="2">
        <v>971.88242424242048</v>
      </c>
      <c r="H8" s="2">
        <v>812.42949999999996</v>
      </c>
      <c r="I8" s="2">
        <v>784.33884615384602</v>
      </c>
      <c r="J8" s="2">
        <v>834.86500000000001</v>
      </c>
      <c r="K8" s="2">
        <v>812.39681818181793</v>
      </c>
      <c r="L8" s="2">
        <v>927.30401677000998</v>
      </c>
      <c r="M8" s="2">
        <v>865.40388888888856</v>
      </c>
      <c r="N8" s="2">
        <v>860.91732142857097</v>
      </c>
      <c r="O8" s="3">
        <v>932.23909090909092</v>
      </c>
      <c r="P8" s="50">
        <v>948.888888888888</v>
      </c>
      <c r="Q8" s="76">
        <v>964.62585034013603</v>
      </c>
      <c r="R8" s="35">
        <f t="shared" si="0"/>
        <v>16.252769578950229</v>
      </c>
      <c r="S8" s="35">
        <f t="shared" si="1"/>
        <v>1.6584619796397229</v>
      </c>
    </row>
    <row r="9" spans="1:19" ht="15" customHeight="1" x14ac:dyDescent="0.25">
      <c r="A9" s="1" t="s">
        <v>11</v>
      </c>
      <c r="B9" s="42" t="s">
        <v>3</v>
      </c>
      <c r="C9" s="2">
        <v>1163.0681818181802</v>
      </c>
      <c r="D9" s="2">
        <v>1188.311688311685</v>
      </c>
      <c r="E9" s="2">
        <v>1200</v>
      </c>
      <c r="F9" s="2">
        <v>1200</v>
      </c>
      <c r="G9" s="2">
        <v>1171.7950000000001</v>
      </c>
      <c r="H9" s="2">
        <v>1193.888888888885</v>
      </c>
      <c r="I9" s="2">
        <v>1200</v>
      </c>
      <c r="J9" s="2">
        <v>1200</v>
      </c>
      <c r="K9" s="2">
        <v>1188.888888888885</v>
      </c>
      <c r="L9" s="2">
        <v>1354.3826462299949</v>
      </c>
      <c r="M9" s="2">
        <v>1261.1111111111049</v>
      </c>
      <c r="N9" s="2">
        <v>1307.5</v>
      </c>
      <c r="O9" s="3">
        <v>1490.3983333333335</v>
      </c>
      <c r="P9" s="50">
        <v>1442.42444444444</v>
      </c>
      <c r="Q9" s="76">
        <v>1428.125</v>
      </c>
      <c r="R9" s="35">
        <f t="shared" si="0"/>
        <v>19.010416666666664</v>
      </c>
      <c r="S9" s="35">
        <f t="shared" si="1"/>
        <v>-0.9913479003711404</v>
      </c>
    </row>
    <row r="10" spans="1:19" ht="15" customHeight="1" x14ac:dyDescent="0.25">
      <c r="A10" s="1" t="s">
        <v>10</v>
      </c>
      <c r="B10" s="42" t="s">
        <v>9</v>
      </c>
      <c r="C10" s="2">
        <v>200</v>
      </c>
      <c r="D10" s="2">
        <v>200</v>
      </c>
      <c r="E10" s="2">
        <v>206.21212121212102</v>
      </c>
      <c r="F10" s="2">
        <v>202.5</v>
      </c>
      <c r="G10" s="2">
        <v>204.5454545454545</v>
      </c>
      <c r="H10" s="2">
        <v>250</v>
      </c>
      <c r="I10" s="2">
        <v>300</v>
      </c>
      <c r="J10" s="2">
        <v>250</v>
      </c>
      <c r="K10" s="12">
        <v>250.375</v>
      </c>
      <c r="L10" s="2">
        <v>298.212683209511</v>
      </c>
      <c r="M10" s="2">
        <v>250</v>
      </c>
      <c r="N10" s="2">
        <v>258.75</v>
      </c>
      <c r="O10" s="3">
        <v>301.74227272727273</v>
      </c>
      <c r="P10" s="50">
        <v>295</v>
      </c>
      <c r="Q10" s="76">
        <v>280.71428571428601</v>
      </c>
      <c r="R10" s="35">
        <f t="shared" si="0"/>
        <v>36.128896819565718</v>
      </c>
      <c r="S10" s="35">
        <f t="shared" si="1"/>
        <v>-4.842615012106438</v>
      </c>
    </row>
    <row r="11" spans="1:19" ht="15" customHeight="1" x14ac:dyDescent="0.25">
      <c r="A11" s="1" t="s">
        <v>8</v>
      </c>
      <c r="B11" s="42" t="s">
        <v>9</v>
      </c>
      <c r="C11" s="2">
        <v>200</v>
      </c>
      <c r="D11" s="2">
        <v>300</v>
      </c>
      <c r="E11" s="2">
        <v>206.111111111111</v>
      </c>
      <c r="F11" s="2">
        <v>204.5454545454545</v>
      </c>
      <c r="G11" s="2">
        <v>208.333333333333</v>
      </c>
      <c r="H11" s="2">
        <v>247.5</v>
      </c>
      <c r="I11" s="2">
        <v>300</v>
      </c>
      <c r="J11" s="2">
        <v>250</v>
      </c>
      <c r="K11" s="12">
        <v>250.375</v>
      </c>
      <c r="L11" s="2">
        <v>247.5559390015095</v>
      </c>
      <c r="M11" s="2">
        <v>250</v>
      </c>
      <c r="N11" s="2">
        <v>258.75</v>
      </c>
      <c r="O11" s="3">
        <v>252.38333333333333</v>
      </c>
      <c r="P11" s="50">
        <v>295</v>
      </c>
      <c r="Q11" s="76">
        <v>298.75</v>
      </c>
      <c r="R11" s="35">
        <f t="shared" si="0"/>
        <v>44.946091644204927</v>
      </c>
      <c r="S11" s="35">
        <f t="shared" si="1"/>
        <v>1.2711864406779663</v>
      </c>
    </row>
    <row r="12" spans="1:19" ht="15" customHeight="1" x14ac:dyDescent="0.25">
      <c r="A12" s="1" t="s">
        <v>7</v>
      </c>
      <c r="B12" s="42" t="s">
        <v>3</v>
      </c>
      <c r="C12" s="12">
        <v>380.77</v>
      </c>
      <c r="D12" s="12">
        <v>381.34115500000001</v>
      </c>
      <c r="E12" s="2">
        <v>312.5</v>
      </c>
      <c r="F12" s="12">
        <v>312.96875</v>
      </c>
      <c r="G12" s="12">
        <v>313.43820312500003</v>
      </c>
      <c r="H12" s="12">
        <v>313.90836042968755</v>
      </c>
      <c r="I12" s="12">
        <v>314.37922297033208</v>
      </c>
      <c r="J12" s="12">
        <v>314.8507918047876</v>
      </c>
      <c r="K12" s="12">
        <v>315.32306799249483</v>
      </c>
      <c r="L12" s="2">
        <v>407.71587514916598</v>
      </c>
      <c r="M12" s="12">
        <v>408.32744896188973</v>
      </c>
      <c r="N12" s="12">
        <v>408.93994013533256</v>
      </c>
      <c r="O12" s="3">
        <v>472.38</v>
      </c>
      <c r="P12" s="51">
        <v>470.54</v>
      </c>
      <c r="Q12" s="76">
        <v>471.46000000000004</v>
      </c>
      <c r="R12" s="35">
        <f t="shared" si="0"/>
        <v>50.867200000000011</v>
      </c>
      <c r="S12" s="35">
        <f t="shared" si="1"/>
        <v>0.19552004080418578</v>
      </c>
    </row>
    <row r="13" spans="1:19" ht="15" customHeight="1" x14ac:dyDescent="0.25">
      <c r="A13" s="1" t="s">
        <v>14</v>
      </c>
      <c r="B13" s="42" t="s">
        <v>3</v>
      </c>
      <c r="C13" s="12">
        <v>844.12</v>
      </c>
      <c r="D13" s="12">
        <v>845.38618000000008</v>
      </c>
      <c r="E13" s="12">
        <v>846.65425927000013</v>
      </c>
      <c r="F13" s="2">
        <v>850</v>
      </c>
      <c r="G13" s="2">
        <v>900</v>
      </c>
      <c r="H13" s="12">
        <v>901.35</v>
      </c>
      <c r="I13" s="12">
        <v>902.70202500000005</v>
      </c>
      <c r="J13" s="2">
        <v>900</v>
      </c>
      <c r="K13" s="12">
        <v>901.35</v>
      </c>
      <c r="L13" s="2">
        <v>874.000259999999</v>
      </c>
      <c r="M13" s="12">
        <v>875.31126038999901</v>
      </c>
      <c r="N13" s="12">
        <v>876.62422728058402</v>
      </c>
      <c r="O13" s="3">
        <v>900</v>
      </c>
      <c r="P13" s="51">
        <v>925.89</v>
      </c>
      <c r="Q13" s="76">
        <v>922.94500000000005</v>
      </c>
      <c r="R13" s="35">
        <f t="shared" si="0"/>
        <v>9.0108494576970664</v>
      </c>
      <c r="S13" s="35">
        <f t="shared" si="1"/>
        <v>-0.31807234120683192</v>
      </c>
    </row>
    <row r="14" spans="1:19" ht="15" customHeight="1" x14ac:dyDescent="0.25">
      <c r="A14" s="1" t="s">
        <v>13</v>
      </c>
      <c r="B14" s="42" t="s">
        <v>3</v>
      </c>
      <c r="C14" s="2">
        <v>900</v>
      </c>
      <c r="D14" s="2">
        <v>900</v>
      </c>
      <c r="E14" s="2">
        <v>933.33333333333303</v>
      </c>
      <c r="F14" s="2">
        <v>933.33333333333303</v>
      </c>
      <c r="G14" s="2">
        <v>950</v>
      </c>
      <c r="H14" s="2">
        <v>900</v>
      </c>
      <c r="I14" s="2">
        <v>950</v>
      </c>
      <c r="J14" s="2">
        <v>916.66666666666595</v>
      </c>
      <c r="K14" s="2">
        <v>925</v>
      </c>
      <c r="L14" s="2">
        <v>926.89333333333298</v>
      </c>
      <c r="M14" s="2">
        <v>1200</v>
      </c>
      <c r="N14" s="2">
        <v>1200</v>
      </c>
      <c r="O14" s="2">
        <v>1200</v>
      </c>
      <c r="P14" s="50">
        <v>1200</v>
      </c>
      <c r="Q14" s="76">
        <v>1210</v>
      </c>
      <c r="R14" s="35">
        <f t="shared" si="0"/>
        <v>29.642857142857189</v>
      </c>
      <c r="S14" s="35">
        <f t="shared" si="1"/>
        <v>0.83333333333333337</v>
      </c>
    </row>
    <row r="15" spans="1:19" ht="15" customHeight="1" x14ac:dyDescent="0.25">
      <c r="A15" s="1" t="s">
        <v>24</v>
      </c>
      <c r="B15" s="42" t="s">
        <v>16</v>
      </c>
      <c r="C15" s="12">
        <v>125.34</v>
      </c>
      <c r="D15" s="2">
        <v>130</v>
      </c>
      <c r="E15" s="2">
        <v>140</v>
      </c>
      <c r="F15" s="12">
        <v>140.21</v>
      </c>
      <c r="G15" s="12">
        <v>140.42031500000002</v>
      </c>
      <c r="H15" s="12">
        <v>140.63094547250003</v>
      </c>
      <c r="I15" s="12">
        <v>140.84189189070878</v>
      </c>
      <c r="J15" s="12">
        <v>141.05315472854485</v>
      </c>
      <c r="K15" s="12">
        <v>141.26473446063767</v>
      </c>
      <c r="L15" s="2">
        <v>149.907726709375</v>
      </c>
      <c r="M15" s="12">
        <v>150.13258829943908</v>
      </c>
      <c r="N15" s="12">
        <v>150.35778718188826</v>
      </c>
      <c r="O15" s="3">
        <v>150</v>
      </c>
      <c r="P15" s="51">
        <v>155.43</v>
      </c>
      <c r="Q15" s="76">
        <v>152.715</v>
      </c>
      <c r="R15" s="35">
        <f t="shared" si="0"/>
        <v>9.0821428571428591</v>
      </c>
      <c r="S15" s="35">
        <f t="shared" si="1"/>
        <v>-1.7467670333912393</v>
      </c>
    </row>
    <row r="16" spans="1:19" ht="15" customHeight="1" x14ac:dyDescent="0.25">
      <c r="A16" s="1" t="s">
        <v>23</v>
      </c>
      <c r="B16" s="42" t="s">
        <v>16</v>
      </c>
      <c r="C16" s="2">
        <v>141.25</v>
      </c>
      <c r="D16" s="11">
        <v>142.083333333333</v>
      </c>
      <c r="E16" s="2">
        <v>146.27777777777749</v>
      </c>
      <c r="F16" s="2">
        <v>145.5</v>
      </c>
      <c r="G16" s="2">
        <v>145.722222222222</v>
      </c>
      <c r="H16" s="2">
        <v>143.5</v>
      </c>
      <c r="I16" s="2">
        <v>146.2142857142855</v>
      </c>
      <c r="J16" s="2">
        <v>145.9595959595955</v>
      </c>
      <c r="K16" s="2">
        <v>150.41666666666652</v>
      </c>
      <c r="L16" s="2">
        <v>150</v>
      </c>
      <c r="M16" s="2">
        <v>150</v>
      </c>
      <c r="N16" s="2">
        <v>145</v>
      </c>
      <c r="O16" s="2">
        <v>145</v>
      </c>
      <c r="P16" s="50">
        <v>170.55555555555549</v>
      </c>
      <c r="Q16" s="76">
        <v>174.70588235294119</v>
      </c>
      <c r="R16" s="35">
        <f t="shared" si="0"/>
        <v>19.434328991756463</v>
      </c>
      <c r="S16" s="35">
        <f t="shared" si="1"/>
        <v>2.4334163632880346</v>
      </c>
    </row>
    <row r="17" spans="1:19" ht="15" customHeight="1" x14ac:dyDescent="0.25">
      <c r="A17" s="1" t="s">
        <v>15</v>
      </c>
      <c r="B17" s="42" t="s">
        <v>16</v>
      </c>
      <c r="C17" s="2">
        <v>1000</v>
      </c>
      <c r="D17" s="19">
        <v>1001.5</v>
      </c>
      <c r="E17" s="2">
        <v>1000</v>
      </c>
      <c r="F17" s="2">
        <v>1000</v>
      </c>
      <c r="G17" s="12">
        <v>1001.5</v>
      </c>
      <c r="H17" s="2">
        <v>1200</v>
      </c>
      <c r="I17" s="2">
        <v>1000</v>
      </c>
      <c r="J17" s="2">
        <v>1400</v>
      </c>
      <c r="K17" s="2">
        <v>1200</v>
      </c>
      <c r="L17" s="2">
        <v>1390.34</v>
      </c>
      <c r="M17" s="2">
        <v>1400</v>
      </c>
      <c r="N17" s="12">
        <v>1402.1000000000001</v>
      </c>
      <c r="O17" s="3">
        <v>1400</v>
      </c>
      <c r="P17" s="50">
        <v>1500</v>
      </c>
      <c r="Q17" s="76">
        <v>1500</v>
      </c>
      <c r="R17" s="35">
        <f t="shared" si="0"/>
        <v>50</v>
      </c>
      <c r="S17" s="35">
        <f t="shared" si="1"/>
        <v>0</v>
      </c>
    </row>
    <row r="18" spans="1:19" ht="15" customHeight="1" x14ac:dyDescent="0.25">
      <c r="A18" s="1" t="s">
        <v>27</v>
      </c>
      <c r="B18" s="42" t="s">
        <v>3</v>
      </c>
      <c r="C18" s="2">
        <v>91.902083333333309</v>
      </c>
      <c r="D18" s="11">
        <v>91.735353535353454</v>
      </c>
      <c r="E18" s="11">
        <v>95.362499999999997</v>
      </c>
      <c r="F18" s="11">
        <v>144.5975757575755</v>
      </c>
      <c r="G18" s="11">
        <v>133.49677777777748</v>
      </c>
      <c r="H18" s="11">
        <v>130.08666666666599</v>
      </c>
      <c r="I18" s="11">
        <v>122.65464285714199</v>
      </c>
      <c r="J18" s="11">
        <v>140.54459595959548</v>
      </c>
      <c r="K18" s="2">
        <v>137.998625</v>
      </c>
      <c r="L18" s="2">
        <v>185.19181140615299</v>
      </c>
      <c r="M18" s="11">
        <v>145.580375</v>
      </c>
      <c r="N18" s="11">
        <v>155</v>
      </c>
      <c r="O18" s="3">
        <v>170</v>
      </c>
      <c r="P18" s="50">
        <v>175.06083333333299</v>
      </c>
      <c r="Q18" s="76">
        <v>233.68020829190249</v>
      </c>
      <c r="R18" s="35">
        <f t="shared" si="0"/>
        <v>145.04412981193079</v>
      </c>
      <c r="S18" s="35">
        <f t="shared" si="1"/>
        <v>33.48514561618272</v>
      </c>
    </row>
    <row r="19" spans="1:19" ht="15" customHeight="1" x14ac:dyDescent="0.25">
      <c r="A19" s="1" t="s">
        <v>28</v>
      </c>
      <c r="B19" s="42" t="s">
        <v>3</v>
      </c>
      <c r="C19" s="11">
        <v>102.51933333333301</v>
      </c>
      <c r="D19" s="11">
        <v>100</v>
      </c>
      <c r="E19" s="2">
        <v>110</v>
      </c>
      <c r="F19" s="2">
        <v>140.54571428571398</v>
      </c>
      <c r="G19" s="2">
        <v>144.5685</v>
      </c>
      <c r="H19" s="2">
        <v>159.16624999999999</v>
      </c>
      <c r="I19" s="2">
        <v>165.44</v>
      </c>
      <c r="J19" s="2">
        <v>139.37566666666652</v>
      </c>
      <c r="K19" s="2" t="s">
        <v>36</v>
      </c>
      <c r="L19" s="2">
        <v>175.45673968113152</v>
      </c>
      <c r="M19" s="2">
        <v>161.19999999999999</v>
      </c>
      <c r="N19" s="2">
        <v>161.89249999999998</v>
      </c>
      <c r="O19" s="3">
        <v>200</v>
      </c>
      <c r="P19" s="50">
        <v>201.03125</v>
      </c>
      <c r="Q19" s="76">
        <v>265.17312004520016</v>
      </c>
      <c r="R19" s="35">
        <f t="shared" si="0"/>
        <v>141.06647276836378</v>
      </c>
      <c r="S19" s="35">
        <f t="shared" si="1"/>
        <v>31.906417557071432</v>
      </c>
    </row>
    <row r="20" spans="1:19" ht="15" customHeight="1" x14ac:dyDescent="0.25">
      <c r="A20" s="1" t="s">
        <v>19</v>
      </c>
      <c r="B20" s="42" t="s">
        <v>3</v>
      </c>
      <c r="C20" s="2">
        <v>750</v>
      </c>
      <c r="D20" s="2">
        <v>752.38</v>
      </c>
      <c r="E20" s="2">
        <v>750</v>
      </c>
      <c r="F20" s="2">
        <v>817.46</v>
      </c>
      <c r="G20" s="2">
        <v>750</v>
      </c>
      <c r="H20" s="2">
        <v>750</v>
      </c>
      <c r="I20" s="2">
        <v>800</v>
      </c>
      <c r="J20" s="2">
        <v>861.11</v>
      </c>
      <c r="K20" s="2">
        <v>850</v>
      </c>
      <c r="L20" s="2">
        <v>905.46655921186505</v>
      </c>
      <c r="M20" s="2">
        <v>1090.9100000000001</v>
      </c>
      <c r="N20" s="2">
        <v>950</v>
      </c>
      <c r="O20" s="2">
        <v>950</v>
      </c>
      <c r="P20" s="50">
        <v>930.93999999999903</v>
      </c>
      <c r="Q20" s="76">
        <v>883.18840579710104</v>
      </c>
      <c r="R20" s="35">
        <f t="shared" si="0"/>
        <v>17.758454106280137</v>
      </c>
      <c r="S20" s="35">
        <f t="shared" si="1"/>
        <v>-5.129395471555422</v>
      </c>
    </row>
    <row r="21" spans="1:19" ht="15" customHeight="1" x14ac:dyDescent="0.25">
      <c r="A21" s="1" t="s">
        <v>20</v>
      </c>
      <c r="B21" s="42" t="s">
        <v>3</v>
      </c>
      <c r="C21" s="2">
        <v>1170.781883116875</v>
      </c>
      <c r="D21" s="2">
        <v>1432.2568571428501</v>
      </c>
      <c r="E21" s="2">
        <v>1431.3336507936451</v>
      </c>
      <c r="F21" s="2">
        <v>1593.9107142857099</v>
      </c>
      <c r="G21" s="2">
        <v>1919.42166666667</v>
      </c>
      <c r="H21" s="2">
        <v>2045.68875</v>
      </c>
      <c r="I21" s="2">
        <v>2100</v>
      </c>
      <c r="J21" s="2">
        <v>2278.8852777777747</v>
      </c>
      <c r="K21" s="2">
        <v>2209.4208730158698</v>
      </c>
      <c r="L21" s="2">
        <v>2501.848303057985</v>
      </c>
      <c r="M21" s="2">
        <v>2500</v>
      </c>
      <c r="N21" s="2">
        <v>2500</v>
      </c>
      <c r="O21" s="3">
        <v>2460</v>
      </c>
      <c r="P21" s="50">
        <v>2941.8907142857101</v>
      </c>
      <c r="Q21" s="76">
        <v>2901.05542605543</v>
      </c>
      <c r="R21" s="35">
        <f t="shared" si="0"/>
        <v>102.68198294973743</v>
      </c>
      <c r="S21" s="35">
        <f t="shared" si="1"/>
        <v>-1.3880627187130223</v>
      </c>
    </row>
    <row r="22" spans="1:19" ht="15" customHeight="1" x14ac:dyDescent="0.25">
      <c r="A22" s="1" t="s">
        <v>31</v>
      </c>
      <c r="B22" s="42" t="s">
        <v>3</v>
      </c>
      <c r="C22" s="2">
        <v>216.4185416666665</v>
      </c>
      <c r="D22" s="2">
        <v>146.02267045454499</v>
      </c>
      <c r="E22" s="2">
        <v>145.88422222222198</v>
      </c>
      <c r="F22" s="2">
        <v>136.379444444444</v>
      </c>
      <c r="G22" s="2">
        <v>130</v>
      </c>
      <c r="H22" s="2">
        <v>110</v>
      </c>
      <c r="I22" s="2">
        <v>112.487727272727</v>
      </c>
      <c r="J22" s="2">
        <v>169.86485714285701</v>
      </c>
      <c r="K22" s="2">
        <v>200.825757575757</v>
      </c>
      <c r="L22" s="2">
        <v>200</v>
      </c>
      <c r="M22" s="2">
        <v>200</v>
      </c>
      <c r="N22" s="2">
        <v>264.51208333333301</v>
      </c>
      <c r="O22" s="3">
        <v>250</v>
      </c>
      <c r="P22" s="50">
        <v>246.13611111111101</v>
      </c>
      <c r="Q22" s="76">
        <v>231.18411540150666</v>
      </c>
      <c r="R22" s="35">
        <f t="shared" si="0"/>
        <v>58.470951745110156</v>
      </c>
      <c r="S22" s="35">
        <f t="shared" si="1"/>
        <v>-6.0746859297109408</v>
      </c>
    </row>
    <row r="23" spans="1:19" ht="15" customHeight="1" x14ac:dyDescent="0.25">
      <c r="A23" s="1" t="s">
        <v>4</v>
      </c>
      <c r="B23" s="42" t="s">
        <v>3</v>
      </c>
      <c r="C23" s="12">
        <v>234.69</v>
      </c>
      <c r="D23" s="12">
        <v>235.042035</v>
      </c>
      <c r="E23" s="2">
        <v>257.14</v>
      </c>
      <c r="F23" s="12">
        <v>257.52571</v>
      </c>
      <c r="G23" s="12">
        <v>257.91199856500003</v>
      </c>
      <c r="H23" s="12">
        <v>258.29886656284754</v>
      </c>
      <c r="I23" s="12">
        <v>258.6863148626918</v>
      </c>
      <c r="J23" s="12">
        <v>259.07434433498588</v>
      </c>
      <c r="K23" s="12">
        <v>259.4629558514884</v>
      </c>
      <c r="L23" s="2">
        <v>247.52495452684801</v>
      </c>
      <c r="M23" s="12">
        <v>247.89624195863829</v>
      </c>
      <c r="N23" s="12">
        <v>248.26808632157625</v>
      </c>
      <c r="O23" s="3">
        <v>252.49</v>
      </c>
      <c r="P23" s="51">
        <v>251.22</v>
      </c>
      <c r="Q23" s="76">
        <v>251.85500000000002</v>
      </c>
      <c r="R23" s="35">
        <f t="shared" si="0"/>
        <v>-2.0553006144512596</v>
      </c>
      <c r="S23" s="35">
        <f t="shared" si="1"/>
        <v>0.25276649948253294</v>
      </c>
    </row>
    <row r="24" spans="1:19" ht="15" customHeight="1" x14ac:dyDescent="0.25">
      <c r="A24" s="1" t="s">
        <v>5</v>
      </c>
      <c r="B24" s="42" t="s">
        <v>3</v>
      </c>
      <c r="C24" s="2">
        <v>232.28670329670302</v>
      </c>
      <c r="D24" s="2">
        <v>281.3402020202015</v>
      </c>
      <c r="E24" s="2">
        <v>310.48166666666651</v>
      </c>
      <c r="F24" s="2">
        <v>326.01111111111101</v>
      </c>
      <c r="G24" s="2">
        <v>357.948701298701</v>
      </c>
      <c r="H24" s="2">
        <v>395.81566666666652</v>
      </c>
      <c r="I24" s="2">
        <v>385.8962499999995</v>
      </c>
      <c r="J24" s="2">
        <v>377.38809090909047</v>
      </c>
      <c r="K24" s="2">
        <v>345.05650000000003</v>
      </c>
      <c r="L24" s="2">
        <v>340.88313827490248</v>
      </c>
      <c r="M24" s="2">
        <v>360.745624999999</v>
      </c>
      <c r="N24" s="2">
        <v>356.25849999999946</v>
      </c>
      <c r="O24" s="3">
        <v>362.87</v>
      </c>
      <c r="P24" s="50">
        <v>373.433174603174</v>
      </c>
      <c r="Q24" s="76">
        <v>402.39423297381774</v>
      </c>
      <c r="R24" s="35">
        <f t="shared" si="0"/>
        <v>29.603218539092897</v>
      </c>
      <c r="S24" s="35">
        <f t="shared" si="1"/>
        <v>7.7553523201089449</v>
      </c>
    </row>
    <row r="25" spans="1:19" ht="15" customHeight="1" x14ac:dyDescent="0.25">
      <c r="A25" s="1" t="s">
        <v>6</v>
      </c>
      <c r="B25" s="42" t="s">
        <v>3</v>
      </c>
      <c r="C25" s="12">
        <v>263.77</v>
      </c>
      <c r="D25" s="12">
        <v>264.16565500000002</v>
      </c>
      <c r="E25" s="12">
        <v>264.56190348250004</v>
      </c>
      <c r="F25" s="12">
        <v>264.95874633772382</v>
      </c>
      <c r="G25" s="12">
        <v>265.35618445723043</v>
      </c>
      <c r="H25" s="2">
        <v>285.70999999999998</v>
      </c>
      <c r="I25" s="12">
        <v>286.13856499999997</v>
      </c>
      <c r="J25" s="12">
        <v>286.56777284750001</v>
      </c>
      <c r="K25" s="12">
        <v>286.99762450677127</v>
      </c>
      <c r="L25" s="2">
        <v>255.73017199809101</v>
      </c>
      <c r="M25" s="12">
        <v>256.11376725608818</v>
      </c>
      <c r="N25" s="12">
        <v>256.49793790697231</v>
      </c>
      <c r="O25" s="3">
        <v>216.78</v>
      </c>
      <c r="P25" s="51">
        <v>220.54</v>
      </c>
      <c r="Q25" s="76">
        <v>250.14</v>
      </c>
      <c r="R25" s="35">
        <f t="shared" si="0"/>
        <v>-5.4512396882017526</v>
      </c>
      <c r="S25" s="35">
        <f t="shared" si="1"/>
        <v>13.421601523533145</v>
      </c>
    </row>
    <row r="26" spans="1:19" ht="15" customHeight="1" x14ac:dyDescent="0.25">
      <c r="A26" s="1" t="s">
        <v>2</v>
      </c>
      <c r="B26" s="42" t="s">
        <v>3</v>
      </c>
      <c r="C26" s="2">
        <v>230.22927884615348</v>
      </c>
      <c r="D26" s="2">
        <v>236.9659090909085</v>
      </c>
      <c r="E26" s="2">
        <v>297.34999999999945</v>
      </c>
      <c r="F26" s="2">
        <v>304.829206349206</v>
      </c>
      <c r="G26" s="2">
        <v>344.60949494949449</v>
      </c>
      <c r="H26" s="2">
        <v>345.17649999999998</v>
      </c>
      <c r="I26" s="2">
        <v>340.3288311688305</v>
      </c>
      <c r="J26" s="2">
        <v>391.97575757575703</v>
      </c>
      <c r="K26" s="2">
        <v>415.89513888888803</v>
      </c>
      <c r="L26" s="2">
        <v>405.35594279999953</v>
      </c>
      <c r="M26" s="2">
        <v>407.17888888888854</v>
      </c>
      <c r="N26" s="2">
        <v>426.83737499999995</v>
      </c>
      <c r="O26" s="3">
        <v>383.7409090909091</v>
      </c>
      <c r="P26" s="50">
        <v>399.82354166666596</v>
      </c>
      <c r="Q26" s="76">
        <v>396.2021662497441</v>
      </c>
      <c r="R26" s="35">
        <f t="shared" si="0"/>
        <v>33.244380780139501</v>
      </c>
      <c r="S26" s="35">
        <f t="shared" si="1"/>
        <v>-0.90574341916590184</v>
      </c>
    </row>
    <row r="27" spans="1:19" ht="15" customHeight="1" x14ac:dyDescent="0.25">
      <c r="A27" s="1" t="s">
        <v>25</v>
      </c>
      <c r="B27" s="42" t="s">
        <v>3</v>
      </c>
      <c r="C27" s="2">
        <v>149.50749999999999</v>
      </c>
      <c r="D27" s="2">
        <v>107.3792857142855</v>
      </c>
      <c r="E27" s="2">
        <v>115.4176262626255</v>
      </c>
      <c r="F27" s="2">
        <v>199.5367171717165</v>
      </c>
      <c r="G27" s="2">
        <v>162.54777777778</v>
      </c>
      <c r="H27" s="2">
        <v>176.53134920634849</v>
      </c>
      <c r="I27" s="2">
        <v>181.13513986013899</v>
      </c>
      <c r="J27" s="2">
        <v>153.49441558441501</v>
      </c>
      <c r="K27" s="2">
        <v>166.58328282828251</v>
      </c>
      <c r="L27" s="2">
        <v>198.15276344057798</v>
      </c>
      <c r="M27" s="2">
        <v>157.641875</v>
      </c>
      <c r="N27" s="2">
        <v>156.07229166666599</v>
      </c>
      <c r="O27" s="3">
        <v>208.32300000000001</v>
      </c>
      <c r="P27" s="50">
        <v>202.99055555555501</v>
      </c>
      <c r="Q27" s="76">
        <v>205.287976729153</v>
      </c>
      <c r="R27" s="35">
        <f t="shared" si="0"/>
        <v>77.865360237121152</v>
      </c>
      <c r="S27" s="35">
        <f t="shared" si="1"/>
        <v>1.131787223947585</v>
      </c>
    </row>
    <row r="28" spans="1:19" ht="15" customHeight="1" x14ac:dyDescent="0.25">
      <c r="A28" s="1" t="s">
        <v>26</v>
      </c>
      <c r="B28" s="42" t="s">
        <v>3</v>
      </c>
      <c r="C28" s="2">
        <v>192.71416666666599</v>
      </c>
      <c r="D28" s="2">
        <v>126.90357954545451</v>
      </c>
      <c r="E28" s="2">
        <v>189.396931818181</v>
      </c>
      <c r="F28" s="2">
        <v>175.9785</v>
      </c>
      <c r="G28" s="2">
        <v>140.4694999999995</v>
      </c>
      <c r="H28" s="2">
        <v>200.57</v>
      </c>
      <c r="I28" s="2">
        <v>154.90030303029999</v>
      </c>
      <c r="J28" s="2">
        <v>241.81126262626199</v>
      </c>
      <c r="K28" s="2">
        <v>229.71621212121201</v>
      </c>
      <c r="L28" s="2">
        <v>279.15320720453002</v>
      </c>
      <c r="M28" s="2">
        <v>196.11916666666701</v>
      </c>
      <c r="N28" s="2">
        <v>236.21857954545499</v>
      </c>
      <c r="O28" s="3">
        <v>259.36409090909092</v>
      </c>
      <c r="P28" s="50">
        <v>269.43611111109999</v>
      </c>
      <c r="Q28" s="76">
        <v>277.59127937673901</v>
      </c>
      <c r="R28" s="35">
        <f t="shared" si="0"/>
        <v>46.565879770018462</v>
      </c>
      <c r="S28" s="35">
        <f t="shared" si="1"/>
        <v>3.0267539981959941</v>
      </c>
    </row>
    <row r="29" spans="1:19" s="55" customFormat="1" x14ac:dyDescent="0.25">
      <c r="B29" s="56"/>
      <c r="P29" s="57"/>
      <c r="Q29" s="57"/>
      <c r="R29" s="58">
        <f>AVERAGE(R4:R28)</f>
        <v>46.23897501487545</v>
      </c>
      <c r="S29" s="58">
        <f>AVERAGE(S4:S28)</f>
        <v>3.9031597414950712</v>
      </c>
    </row>
  </sheetData>
  <sortState ref="A4:O28">
    <sortCondition ref="A4:A28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6" customWidth="1"/>
    <col min="18" max="18" width="23.28515625" style="36" customWidth="1"/>
    <col min="19" max="19" width="25.5703125" style="36" customWidth="1"/>
  </cols>
  <sheetData>
    <row r="1" spans="1:19" ht="15" customHeight="1" x14ac:dyDescent="0.3">
      <c r="A1" s="53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75" x14ac:dyDescent="0.25">
      <c r="A2" s="38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1">
        <v>42767</v>
      </c>
      <c r="Q3" s="78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345.25974025974</v>
      </c>
      <c r="D4" s="2">
        <v>353.48484848484799</v>
      </c>
      <c r="E4" s="2">
        <v>345.83333333333303</v>
      </c>
      <c r="F4" s="2">
        <v>383.52272727272702</v>
      </c>
      <c r="G4" s="2">
        <v>345.52447552447501</v>
      </c>
      <c r="H4" s="2">
        <v>355.42857142857099</v>
      </c>
      <c r="I4" s="2">
        <v>380.45454545454504</v>
      </c>
      <c r="J4" s="2">
        <v>365</v>
      </c>
      <c r="K4" s="2">
        <v>370</v>
      </c>
      <c r="L4" s="2">
        <v>528.59197253681998</v>
      </c>
      <c r="M4" s="2">
        <v>439.83333333333303</v>
      </c>
      <c r="N4" s="2">
        <v>458</v>
      </c>
      <c r="O4" s="14">
        <v>596.99571428571426</v>
      </c>
      <c r="P4" s="47">
        <v>591.81818181818198</v>
      </c>
      <c r="Q4" s="79">
        <v>586.31578947368405</v>
      </c>
      <c r="R4" s="35">
        <f>(Q4-E4)/E4*100</f>
        <v>69.537095751426861</v>
      </c>
      <c r="S4" s="35">
        <f>(Q4-P4)/P4*100</f>
        <v>-0.92974371412407475</v>
      </c>
    </row>
    <row r="5" spans="1:19" ht="15" customHeight="1" x14ac:dyDescent="0.25">
      <c r="A5" s="1" t="s">
        <v>17</v>
      </c>
      <c r="B5" s="42" t="s">
        <v>18</v>
      </c>
      <c r="C5" s="2">
        <v>29.5833333333333</v>
      </c>
      <c r="D5" s="2">
        <v>29.375</v>
      </c>
      <c r="E5" s="2">
        <v>29.4444444444444</v>
      </c>
      <c r="F5" s="2">
        <v>30.782828282828248</v>
      </c>
      <c r="G5" s="2">
        <v>29.981060606060552</v>
      </c>
      <c r="H5" s="2">
        <v>30.6944444444444</v>
      </c>
      <c r="I5" s="2">
        <v>33.409090909090899</v>
      </c>
      <c r="J5" s="2">
        <v>32.5</v>
      </c>
      <c r="K5" s="2">
        <v>30.8333333333333</v>
      </c>
      <c r="L5" s="2">
        <v>37.119455889111151</v>
      </c>
      <c r="M5" s="2">
        <v>39.5972222222222</v>
      </c>
      <c r="N5" s="2">
        <v>39.25</v>
      </c>
      <c r="O5" s="14">
        <v>50.737857142857138</v>
      </c>
      <c r="P5" s="47">
        <v>54.136363636363598</v>
      </c>
      <c r="Q5" s="79">
        <v>51.052631578947398</v>
      </c>
      <c r="R5" s="35">
        <f t="shared" ref="R5:R28" si="0">(Q5-E5)/E5*100</f>
        <v>73.386295928500857</v>
      </c>
      <c r="S5" s="35">
        <f t="shared" ref="S5:S28" si="1">(Q5-P5)/P5*100</f>
        <v>-5.6962305006848384</v>
      </c>
    </row>
    <row r="6" spans="1:19" ht="15" customHeight="1" x14ac:dyDescent="0.25">
      <c r="A6" s="1" t="s">
        <v>30</v>
      </c>
      <c r="B6" s="42" t="s">
        <v>3</v>
      </c>
      <c r="C6" s="2">
        <v>238.54861111111049</v>
      </c>
      <c r="D6" s="2">
        <v>235.84848214285699</v>
      </c>
      <c r="E6" s="2">
        <v>222.45777777777698</v>
      </c>
      <c r="F6" s="2">
        <v>235.18944444444401</v>
      </c>
      <c r="G6" s="2">
        <v>279.65418181818148</v>
      </c>
      <c r="H6" s="2">
        <v>254.76214285714252</v>
      </c>
      <c r="I6" s="2">
        <v>294.63900793650748</v>
      </c>
      <c r="J6" s="2">
        <v>293.63888888888846</v>
      </c>
      <c r="K6" s="2">
        <v>296.98976190476151</v>
      </c>
      <c r="L6" s="2">
        <v>388.878862036496</v>
      </c>
      <c r="M6" s="2">
        <v>364.51749999999902</v>
      </c>
      <c r="N6" s="2">
        <v>348.67899999999952</v>
      </c>
      <c r="O6" s="14">
        <v>416.69714285714281</v>
      </c>
      <c r="P6" s="47">
        <v>418.10050000000001</v>
      </c>
      <c r="Q6" s="79">
        <v>395.17022072577601</v>
      </c>
      <c r="R6" s="35">
        <f t="shared" si="0"/>
        <v>77.638302725710588</v>
      </c>
      <c r="S6" s="35">
        <f t="shared" si="1"/>
        <v>-5.4843941287379483</v>
      </c>
    </row>
    <row r="7" spans="1:19" ht="15" customHeight="1" x14ac:dyDescent="0.25">
      <c r="A7" s="1" t="s">
        <v>29</v>
      </c>
      <c r="B7" s="42" t="s">
        <v>3</v>
      </c>
      <c r="C7" s="2">
        <v>220.43933333333302</v>
      </c>
      <c r="D7" s="2">
        <v>201.730625</v>
      </c>
      <c r="E7" s="2">
        <v>220.24374999999998</v>
      </c>
      <c r="F7" s="2">
        <v>214.29467532467498</v>
      </c>
      <c r="G7" s="2">
        <v>225.89690909090899</v>
      </c>
      <c r="H7" s="2">
        <v>242.59507936507899</v>
      </c>
      <c r="I7" s="2">
        <v>253.065545454545</v>
      </c>
      <c r="J7" s="2">
        <v>271.39844444444401</v>
      </c>
      <c r="K7" s="2">
        <v>319.90333333333297</v>
      </c>
      <c r="L7" s="2">
        <v>345.98622317652405</v>
      </c>
      <c r="M7" s="2">
        <v>356.92049999999949</v>
      </c>
      <c r="N7" s="2">
        <v>351.62449999999899</v>
      </c>
      <c r="O7" s="14">
        <v>364.84888888888884</v>
      </c>
      <c r="P7" s="47">
        <v>354.73012499999948</v>
      </c>
      <c r="Q7" s="79">
        <v>356.56032834703439</v>
      </c>
      <c r="R7" s="35">
        <f t="shared" si="0"/>
        <v>61.893505875664765</v>
      </c>
      <c r="S7" s="35">
        <f t="shared" si="1"/>
        <v>0.51594246387585851</v>
      </c>
    </row>
    <row r="8" spans="1:19" ht="15" customHeight="1" x14ac:dyDescent="0.25">
      <c r="A8" s="1" t="s">
        <v>12</v>
      </c>
      <c r="B8" s="42" t="s">
        <v>3</v>
      </c>
      <c r="C8" s="2">
        <v>936.39482142857105</v>
      </c>
      <c r="D8" s="2">
        <v>875.69992857142802</v>
      </c>
      <c r="E8" s="2">
        <v>801.95749999999998</v>
      </c>
      <c r="F8" s="2">
        <v>955.93388888888546</v>
      </c>
      <c r="G8" s="2">
        <v>812.53055555555557</v>
      </c>
      <c r="H8" s="2">
        <v>859.97499999999991</v>
      </c>
      <c r="I8" s="2">
        <v>865.18214285714248</v>
      </c>
      <c r="J8" s="2">
        <v>1036.8875</v>
      </c>
      <c r="K8" s="2">
        <v>924.01611111111106</v>
      </c>
      <c r="L8" s="2">
        <v>1057.9299349886251</v>
      </c>
      <c r="M8" s="2">
        <v>900.31071428571408</v>
      </c>
      <c r="N8" s="2">
        <v>1034.3827777777751</v>
      </c>
      <c r="O8" s="14">
        <v>1008.1641666666667</v>
      </c>
      <c r="P8" s="47">
        <v>1025.5557142857101</v>
      </c>
      <c r="Q8" s="79">
        <v>1124.7747747747749</v>
      </c>
      <c r="R8" s="35">
        <f t="shared" si="0"/>
        <v>40.253663663570066</v>
      </c>
      <c r="S8" s="35">
        <f t="shared" si="1"/>
        <v>9.674663122341423</v>
      </c>
    </row>
    <row r="9" spans="1:19" ht="15" customHeight="1" x14ac:dyDescent="0.25">
      <c r="A9" s="1" t="s">
        <v>11</v>
      </c>
      <c r="B9" s="42" t="s">
        <v>3</v>
      </c>
      <c r="C9" s="2">
        <v>940.66039772727254</v>
      </c>
      <c r="D9" s="2">
        <v>1031.82833333333</v>
      </c>
      <c r="E9" s="2">
        <v>1116.6870833333301</v>
      </c>
      <c r="F9" s="2">
        <v>997.81388888888853</v>
      </c>
      <c r="G9" s="2">
        <v>1214.8444444444399</v>
      </c>
      <c r="H9" s="2">
        <v>1209.553888888885</v>
      </c>
      <c r="I9" s="2">
        <v>955.34138888888799</v>
      </c>
      <c r="J9" s="2">
        <v>1150.677555555555</v>
      </c>
      <c r="K9" s="2">
        <v>1168.8096666666652</v>
      </c>
      <c r="L9" s="2">
        <v>1232.8395461281</v>
      </c>
      <c r="M9" s="2">
        <v>2126.5540000000001</v>
      </c>
      <c r="N9" s="2">
        <v>1190.9572777777748</v>
      </c>
      <c r="O9" s="14">
        <v>1363.3141666666666</v>
      </c>
      <c r="P9" s="47">
        <v>1378.8832386363599</v>
      </c>
      <c r="Q9" s="79">
        <v>1320.91161616162</v>
      </c>
      <c r="R9" s="35">
        <f t="shared" si="0"/>
        <v>18.288429755870037</v>
      </c>
      <c r="S9" s="35">
        <f t="shared" si="1"/>
        <v>-4.2042444820832436</v>
      </c>
    </row>
    <row r="10" spans="1:19" ht="15" customHeight="1" x14ac:dyDescent="0.25">
      <c r="A10" s="1" t="s">
        <v>10</v>
      </c>
      <c r="B10" s="42" t="s">
        <v>9</v>
      </c>
      <c r="C10" s="2">
        <v>218.65079365079299</v>
      </c>
      <c r="D10" s="2">
        <v>228.55555555555549</v>
      </c>
      <c r="E10" s="2">
        <v>228.61111111111052</v>
      </c>
      <c r="F10" s="2">
        <v>235.90909090909048</v>
      </c>
      <c r="G10" s="2">
        <v>238.5</v>
      </c>
      <c r="H10" s="2">
        <v>248.125</v>
      </c>
      <c r="I10" s="2">
        <v>300</v>
      </c>
      <c r="J10" s="2">
        <v>254.583333333333</v>
      </c>
      <c r="K10" s="12">
        <v>300.54000000000002</v>
      </c>
      <c r="L10" s="2">
        <v>318.329916130811</v>
      </c>
      <c r="M10" s="2">
        <v>271.5</v>
      </c>
      <c r="N10" s="2">
        <v>275.11111111111097</v>
      </c>
      <c r="O10" s="14">
        <v>308.05</v>
      </c>
      <c r="P10" s="47">
        <v>304</v>
      </c>
      <c r="Q10" s="79">
        <v>299.52380952380997</v>
      </c>
      <c r="R10" s="35">
        <f t="shared" si="0"/>
        <v>31.018920326332772</v>
      </c>
      <c r="S10" s="35">
        <f t="shared" si="1"/>
        <v>-1.4724310776940877</v>
      </c>
    </row>
    <row r="11" spans="1:19" ht="15" customHeight="1" x14ac:dyDescent="0.25">
      <c r="A11" s="1" t="s">
        <v>8</v>
      </c>
      <c r="B11" s="42" t="s">
        <v>9</v>
      </c>
      <c r="C11" s="2">
        <v>216.16666666666652</v>
      </c>
      <c r="D11" s="2">
        <v>283.222222222222</v>
      </c>
      <c r="E11" s="2">
        <v>227.77777777777749</v>
      </c>
      <c r="F11" s="2">
        <v>221.772727272727</v>
      </c>
      <c r="G11" s="2">
        <v>231.16666666666652</v>
      </c>
      <c r="H11" s="2">
        <v>252.85714285714249</v>
      </c>
      <c r="I11" s="2">
        <v>300</v>
      </c>
      <c r="J11" s="2">
        <v>221.11111111111052</v>
      </c>
      <c r="K11" s="2">
        <v>260.44</v>
      </c>
      <c r="L11" s="2">
        <v>260.41467073236402</v>
      </c>
      <c r="M11" s="2">
        <v>275</v>
      </c>
      <c r="N11" s="2">
        <v>249.5</v>
      </c>
      <c r="O11" s="14">
        <v>265.81</v>
      </c>
      <c r="P11" s="47">
        <v>256.38888888888852</v>
      </c>
      <c r="Q11" s="79">
        <v>259</v>
      </c>
      <c r="R11" s="35">
        <f t="shared" si="0"/>
        <v>13.707317073170877</v>
      </c>
      <c r="S11" s="35">
        <f t="shared" si="1"/>
        <v>1.0184182015169398</v>
      </c>
    </row>
    <row r="12" spans="1:19" ht="15" customHeight="1" x14ac:dyDescent="0.25">
      <c r="A12" s="1" t="s">
        <v>7</v>
      </c>
      <c r="B12" s="42" t="s">
        <v>3</v>
      </c>
      <c r="C12" s="2">
        <v>446.825357142857</v>
      </c>
      <c r="D12" s="2">
        <v>546.75452380952356</v>
      </c>
      <c r="E12" s="2">
        <v>488.46749999999952</v>
      </c>
      <c r="F12" s="2">
        <v>551.56812499999955</v>
      </c>
      <c r="G12" s="2">
        <v>533.17100000000005</v>
      </c>
      <c r="H12" s="2">
        <v>730.65499999999997</v>
      </c>
      <c r="I12" s="2">
        <v>667.65964285714244</v>
      </c>
      <c r="J12" s="2">
        <v>621.40800000000002</v>
      </c>
      <c r="K12" s="2">
        <v>773.67416666666645</v>
      </c>
      <c r="L12" s="2">
        <v>664.47702340000001</v>
      </c>
      <c r="M12" s="2">
        <v>679.42041666666603</v>
      </c>
      <c r="N12" s="2">
        <v>630.43499999999995</v>
      </c>
      <c r="O12" s="14">
        <v>720.61249999999995</v>
      </c>
      <c r="P12" s="47">
        <v>712.30410714285654</v>
      </c>
      <c r="Q12" s="79">
        <v>709.25925925925924</v>
      </c>
      <c r="R12" s="35">
        <f t="shared" si="0"/>
        <v>45.200910860857668</v>
      </c>
      <c r="S12" s="35">
        <f t="shared" si="1"/>
        <v>-0.42746459736285614</v>
      </c>
    </row>
    <row r="13" spans="1:19" ht="15" customHeight="1" x14ac:dyDescent="0.25">
      <c r="A13" s="1" t="s">
        <v>14</v>
      </c>
      <c r="B13" s="42" t="s">
        <v>3</v>
      </c>
      <c r="C13" s="2">
        <v>816.66666666666652</v>
      </c>
      <c r="D13" s="2">
        <v>681.66666666666652</v>
      </c>
      <c r="E13" s="2">
        <v>701.66666666666652</v>
      </c>
      <c r="F13" s="2">
        <v>637.5</v>
      </c>
      <c r="G13" s="2">
        <v>612.5</v>
      </c>
      <c r="H13" s="2">
        <v>500</v>
      </c>
      <c r="I13" s="2">
        <v>793.75</v>
      </c>
      <c r="J13" s="2">
        <v>616.66666666666652</v>
      </c>
      <c r="K13" s="2">
        <v>687.5</v>
      </c>
      <c r="L13" s="2">
        <v>809.53629531229603</v>
      </c>
      <c r="M13" s="2">
        <v>600</v>
      </c>
      <c r="N13" s="2">
        <v>749.99999999999955</v>
      </c>
      <c r="O13" s="14">
        <v>998.82833333333338</v>
      </c>
      <c r="P13" s="47">
        <v>970</v>
      </c>
      <c r="Q13" s="79">
        <v>950</v>
      </c>
      <c r="R13" s="35">
        <f t="shared" si="0"/>
        <v>35.391923990498839</v>
      </c>
      <c r="S13" s="35">
        <f t="shared" si="1"/>
        <v>-2.0618556701030926</v>
      </c>
    </row>
    <row r="14" spans="1:19" ht="15" customHeight="1" x14ac:dyDescent="0.25">
      <c r="A14" s="1" t="s">
        <v>13</v>
      </c>
      <c r="B14" s="42" t="s">
        <v>3</v>
      </c>
      <c r="C14" s="2">
        <v>721.875</v>
      </c>
      <c r="D14" s="2">
        <v>775.50505050505001</v>
      </c>
      <c r="E14" s="2">
        <v>776.78571428571399</v>
      </c>
      <c r="F14" s="2">
        <v>753.125</v>
      </c>
      <c r="G14" s="2">
        <v>800.56818181818153</v>
      </c>
      <c r="H14" s="2">
        <v>884.375</v>
      </c>
      <c r="I14" s="2">
        <v>886.45833333333303</v>
      </c>
      <c r="J14" s="2">
        <v>802.43055555555543</v>
      </c>
      <c r="K14" s="2">
        <v>930.55555555555543</v>
      </c>
      <c r="L14" s="2">
        <v>1016.8050352022756</v>
      </c>
      <c r="M14" s="2">
        <v>962.5</v>
      </c>
      <c r="N14" s="2">
        <v>974.28571428571399</v>
      </c>
      <c r="O14" s="14">
        <v>1079.0700000000002</v>
      </c>
      <c r="P14" s="47">
        <v>1098.2142857142849</v>
      </c>
      <c r="Q14" s="79">
        <v>1028.57142857143</v>
      </c>
      <c r="R14" s="35">
        <f t="shared" si="0"/>
        <v>32.413793103448512</v>
      </c>
      <c r="S14" s="35">
        <f t="shared" si="1"/>
        <v>-6.3414634146339406</v>
      </c>
    </row>
    <row r="15" spans="1:19" ht="15" customHeight="1" x14ac:dyDescent="0.25">
      <c r="A15" s="1" t="s">
        <v>24</v>
      </c>
      <c r="B15" s="42" t="s">
        <v>16</v>
      </c>
      <c r="C15" s="2">
        <v>117.5</v>
      </c>
      <c r="D15" s="2">
        <v>113.333333333333</v>
      </c>
      <c r="E15" s="2">
        <v>121.6666666666665</v>
      </c>
      <c r="F15" s="2">
        <v>126.333333333333</v>
      </c>
      <c r="G15" s="2">
        <v>122.6666666666665</v>
      </c>
      <c r="H15" s="2">
        <v>112.5</v>
      </c>
      <c r="I15" s="2">
        <v>126</v>
      </c>
      <c r="J15" s="2">
        <v>121.25</v>
      </c>
      <c r="K15" s="2">
        <v>127</v>
      </c>
      <c r="L15" s="2">
        <v>143.92567153589351</v>
      </c>
      <c r="M15" s="2">
        <v>148.75</v>
      </c>
      <c r="N15" s="2">
        <v>141.666666666666</v>
      </c>
      <c r="O15" s="14">
        <v>140.01499999999999</v>
      </c>
      <c r="P15" s="47">
        <v>126.666666666667</v>
      </c>
      <c r="Q15" s="79">
        <v>140</v>
      </c>
      <c r="R15" s="35">
        <f t="shared" si="0"/>
        <v>15.068493150685089</v>
      </c>
      <c r="S15" s="35">
        <f t="shared" si="1"/>
        <v>10.526315789473395</v>
      </c>
    </row>
    <row r="16" spans="1:19" ht="15" customHeight="1" x14ac:dyDescent="0.25">
      <c r="A16" s="1" t="s">
        <v>23</v>
      </c>
      <c r="B16" s="42" t="s">
        <v>16</v>
      </c>
      <c r="C16" s="2">
        <v>145.47619047619</v>
      </c>
      <c r="D16" s="2">
        <v>142.897727272727</v>
      </c>
      <c r="E16" s="2">
        <v>146.875</v>
      </c>
      <c r="F16" s="2">
        <v>146.25</v>
      </c>
      <c r="G16" s="2">
        <v>160.55944055943999</v>
      </c>
      <c r="H16" s="2">
        <v>133.863636363636</v>
      </c>
      <c r="I16" s="2">
        <v>134.833333333333</v>
      </c>
      <c r="J16" s="2">
        <v>130</v>
      </c>
      <c r="K16" s="2">
        <v>130</v>
      </c>
      <c r="L16" s="2">
        <v>130</v>
      </c>
      <c r="M16" s="2">
        <v>150</v>
      </c>
      <c r="N16" s="2">
        <v>150</v>
      </c>
      <c r="O16" s="14">
        <v>145</v>
      </c>
      <c r="P16" s="47">
        <v>173.363636363636</v>
      </c>
      <c r="Q16" s="79">
        <v>192</v>
      </c>
      <c r="R16" s="35">
        <f t="shared" si="0"/>
        <v>30.723404255319149</v>
      </c>
      <c r="S16" s="35">
        <f t="shared" si="1"/>
        <v>10.749868904037985</v>
      </c>
    </row>
    <row r="17" spans="1:19" ht="15" customHeight="1" x14ac:dyDescent="0.25">
      <c r="A17" s="1" t="s">
        <v>15</v>
      </c>
      <c r="B17" s="42" t="s">
        <v>16</v>
      </c>
      <c r="C17" s="2">
        <v>856.16883116883048</v>
      </c>
      <c r="D17" s="2">
        <v>923.75</v>
      </c>
      <c r="E17" s="2">
        <v>991.66666666666595</v>
      </c>
      <c r="F17" s="2">
        <v>981.56565656565499</v>
      </c>
      <c r="G17" s="2">
        <v>989.58333333333303</v>
      </c>
      <c r="H17" s="2">
        <v>971.42857142857099</v>
      </c>
      <c r="I17" s="2">
        <v>1015.681818181818</v>
      </c>
      <c r="J17" s="2">
        <v>1015</v>
      </c>
      <c r="K17" s="2">
        <v>1050</v>
      </c>
      <c r="L17" s="2">
        <v>1166.624876974955</v>
      </c>
      <c r="M17" s="2">
        <v>1115.2777777777751</v>
      </c>
      <c r="N17" s="2">
        <v>1235</v>
      </c>
      <c r="O17" s="14">
        <v>1172.5549999999998</v>
      </c>
      <c r="P17" s="47">
        <v>1290.9722222222199</v>
      </c>
      <c r="Q17" s="79">
        <v>1244.4444444444443</v>
      </c>
      <c r="R17" s="35">
        <f t="shared" si="0"/>
        <v>25.490196078431453</v>
      </c>
      <c r="S17" s="35">
        <f t="shared" si="1"/>
        <v>-3.6040882194726689</v>
      </c>
    </row>
    <row r="18" spans="1:19" ht="15" customHeight="1" x14ac:dyDescent="0.25">
      <c r="A18" s="1" t="s">
        <v>27</v>
      </c>
      <c r="B18" s="42" t="s">
        <v>3</v>
      </c>
      <c r="C18" s="2">
        <v>110.881439393939</v>
      </c>
      <c r="D18" s="2">
        <v>114.32610389610349</v>
      </c>
      <c r="E18" s="2">
        <v>127.53444444444401</v>
      </c>
      <c r="F18" s="2">
        <v>144.922727272727</v>
      </c>
      <c r="G18" s="2">
        <v>201.77511363636302</v>
      </c>
      <c r="H18" s="2">
        <v>206.53961038961</v>
      </c>
      <c r="I18" s="2">
        <v>217.01459090909</v>
      </c>
      <c r="J18" s="2">
        <v>198.40700000000001</v>
      </c>
      <c r="K18" s="2">
        <v>193.4009999999995</v>
      </c>
      <c r="L18" s="2">
        <v>197.75691376041652</v>
      </c>
      <c r="M18" s="2">
        <v>217.20549999999952</v>
      </c>
      <c r="N18" s="2">
        <v>205.86649999999997</v>
      </c>
      <c r="O18" s="14">
        <v>208.095</v>
      </c>
      <c r="P18" s="47">
        <v>270.37349999999952</v>
      </c>
      <c r="Q18" s="79">
        <v>304.94156027899652</v>
      </c>
      <c r="R18" s="35">
        <f t="shared" si="0"/>
        <v>139.10525631515478</v>
      </c>
      <c r="S18" s="35">
        <f t="shared" si="1"/>
        <v>12.78529895829179</v>
      </c>
    </row>
    <row r="19" spans="1:19" ht="15" customHeight="1" x14ac:dyDescent="0.25">
      <c r="A19" s="1" t="s">
        <v>28</v>
      </c>
      <c r="B19" s="42" t="s">
        <v>3</v>
      </c>
      <c r="C19" s="2">
        <v>128.31416666666598</v>
      </c>
      <c r="D19" s="2">
        <v>125.8916666666665</v>
      </c>
      <c r="E19" s="2">
        <v>141.71312499999951</v>
      </c>
      <c r="F19" s="2">
        <v>159.00681818181801</v>
      </c>
      <c r="G19" s="2">
        <v>212.22241758241699</v>
      </c>
      <c r="H19" s="2">
        <v>223.17348484848452</v>
      </c>
      <c r="I19" s="2">
        <v>229.36454545454501</v>
      </c>
      <c r="J19" s="2">
        <v>217.8744999999995</v>
      </c>
      <c r="K19" s="2" t="s">
        <v>36</v>
      </c>
      <c r="L19" s="2">
        <v>235.65515670706998</v>
      </c>
      <c r="M19" s="2">
        <v>240.67549999999949</v>
      </c>
      <c r="N19" s="2">
        <v>233.75111111111102</v>
      </c>
      <c r="O19" s="14">
        <v>264.815</v>
      </c>
      <c r="P19" s="47">
        <v>267.6513636363635</v>
      </c>
      <c r="Q19" s="79">
        <v>317.41259186573927</v>
      </c>
      <c r="R19" s="35">
        <f t="shared" si="0"/>
        <v>123.98249411671669</v>
      </c>
      <c r="S19" s="35">
        <f t="shared" si="1"/>
        <v>18.59180822145273</v>
      </c>
    </row>
    <row r="20" spans="1:19" ht="15" customHeight="1" x14ac:dyDescent="0.25">
      <c r="A20" s="1" t="s">
        <v>19</v>
      </c>
      <c r="B20" s="42" t="s">
        <v>3</v>
      </c>
      <c r="C20" s="2">
        <v>875</v>
      </c>
      <c r="D20" s="2">
        <v>829.16666666666652</v>
      </c>
      <c r="E20" s="2">
        <v>876.78571428571399</v>
      </c>
      <c r="F20" s="2">
        <v>812.5</v>
      </c>
      <c r="G20" s="2">
        <v>761.18333333333294</v>
      </c>
      <c r="H20" s="2">
        <v>814.58333333333303</v>
      </c>
      <c r="I20" s="2">
        <v>710.83333333333303</v>
      </c>
      <c r="J20" s="2">
        <v>833.53291666666655</v>
      </c>
      <c r="K20" s="2">
        <v>947.916875</v>
      </c>
      <c r="L20" s="2">
        <v>1124.2058984878665</v>
      </c>
      <c r="M20" s="2">
        <v>1696.57758928571</v>
      </c>
      <c r="N20" s="2">
        <v>1020</v>
      </c>
      <c r="O20" s="14">
        <v>1132.348</v>
      </c>
      <c r="P20" s="47">
        <v>1480.625</v>
      </c>
      <c r="Q20" s="79">
        <v>1313.6363636363601</v>
      </c>
      <c r="R20" s="35">
        <f t="shared" si="0"/>
        <v>49.824106646916881</v>
      </c>
      <c r="S20" s="35">
        <f t="shared" si="1"/>
        <v>-11.278253194673864</v>
      </c>
    </row>
    <row r="21" spans="1:19" ht="15" customHeight="1" x14ac:dyDescent="0.25">
      <c r="A21" s="1" t="s">
        <v>20</v>
      </c>
      <c r="B21" s="42" t="s">
        <v>3</v>
      </c>
      <c r="C21" s="2">
        <v>1156.0609999999999</v>
      </c>
      <c r="D21" s="11">
        <v>1221.7591666666649</v>
      </c>
      <c r="E21" s="2">
        <v>1428.7509523809499</v>
      </c>
      <c r="F21" s="2">
        <v>1187.5</v>
      </c>
      <c r="G21" s="2">
        <v>1208.1224999999949</v>
      </c>
      <c r="H21" s="2">
        <v>1411.374999999995</v>
      </c>
      <c r="I21" s="2">
        <v>1154.125857142855</v>
      </c>
      <c r="J21" s="2">
        <v>1755.680999999995</v>
      </c>
      <c r="K21" s="2">
        <v>1783.08</v>
      </c>
      <c r="L21" s="2">
        <v>2083.8758306413001</v>
      </c>
      <c r="M21" s="2">
        <v>2000</v>
      </c>
      <c r="N21" s="2">
        <v>2000</v>
      </c>
      <c r="O21" s="14">
        <v>2475.7199999999998</v>
      </c>
      <c r="P21" s="47">
        <v>1169.01125</v>
      </c>
      <c r="Q21" s="79">
        <v>2206</v>
      </c>
      <c r="R21" s="35">
        <f t="shared" si="0"/>
        <v>54.400596991644981</v>
      </c>
      <c r="S21" s="35">
        <f t="shared" si="1"/>
        <v>88.706481652764239</v>
      </c>
    </row>
    <row r="22" spans="1:19" ht="15" customHeight="1" x14ac:dyDescent="0.25">
      <c r="A22" s="1" t="s">
        <v>31</v>
      </c>
      <c r="B22" s="42" t="s">
        <v>3</v>
      </c>
      <c r="C22" s="2">
        <v>223.11206349206299</v>
      </c>
      <c r="D22" s="6">
        <v>222.62338383838349</v>
      </c>
      <c r="E22" s="2">
        <v>141.05055555555498</v>
      </c>
      <c r="F22" s="2">
        <v>162.8599999999995</v>
      </c>
      <c r="G22" s="2">
        <v>189.04666666666651</v>
      </c>
      <c r="H22" s="2">
        <v>156.18694444444401</v>
      </c>
      <c r="I22" s="2">
        <v>209.18912499999948</v>
      </c>
      <c r="J22" s="2">
        <v>308.57722222222202</v>
      </c>
      <c r="K22" s="2">
        <v>295.42493055555553</v>
      </c>
      <c r="L22" s="2">
        <v>302.46141040036048</v>
      </c>
      <c r="M22" s="2">
        <v>300</v>
      </c>
      <c r="N22" s="2">
        <v>293.05920634920597</v>
      </c>
      <c r="O22" s="14">
        <v>294.95</v>
      </c>
      <c r="P22" s="47">
        <v>315.8024999999995</v>
      </c>
      <c r="Q22" s="79">
        <v>322.45461274739</v>
      </c>
      <c r="R22" s="35">
        <f t="shared" si="0"/>
        <v>128.60924685999282</v>
      </c>
      <c r="S22" s="35">
        <f t="shared" si="1"/>
        <v>2.106415480368431</v>
      </c>
    </row>
    <row r="23" spans="1:19" ht="15" customHeight="1" x14ac:dyDescent="0.25">
      <c r="A23" s="1" t="s">
        <v>4</v>
      </c>
      <c r="B23" s="42" t="s">
        <v>3</v>
      </c>
      <c r="C23" s="2">
        <v>190.74444444444401</v>
      </c>
      <c r="D23" s="11">
        <v>216.05056818181751</v>
      </c>
      <c r="E23" s="2">
        <v>234.798737373737</v>
      </c>
      <c r="F23" s="2">
        <v>264.64306818181797</v>
      </c>
      <c r="G23" s="2">
        <v>265.13863247863196</v>
      </c>
      <c r="H23" s="2">
        <v>293.74579365079296</v>
      </c>
      <c r="I23" s="2">
        <v>280.53122727272699</v>
      </c>
      <c r="J23" s="2">
        <v>347.28394444444405</v>
      </c>
      <c r="K23" s="2">
        <v>366.00383333333252</v>
      </c>
      <c r="L23" s="2">
        <v>399.94151618749999</v>
      </c>
      <c r="M23" s="2">
        <v>321.40399999999948</v>
      </c>
      <c r="N23" s="2">
        <v>344.81499999999949</v>
      </c>
      <c r="O23" s="14">
        <v>298.77999999999997</v>
      </c>
      <c r="P23" s="47">
        <v>429.56707070707</v>
      </c>
      <c r="Q23" s="79">
        <v>392.50504032258067</v>
      </c>
      <c r="R23" s="35">
        <f t="shared" si="0"/>
        <v>67.166589016966171</v>
      </c>
      <c r="S23" s="35">
        <f t="shared" si="1"/>
        <v>-8.6277633719654077</v>
      </c>
    </row>
    <row r="24" spans="1:19" ht="15" customHeight="1" x14ac:dyDescent="0.25">
      <c r="A24" s="1" t="s">
        <v>5</v>
      </c>
      <c r="B24" s="42" t="s">
        <v>3</v>
      </c>
      <c r="C24" s="2">
        <v>206.97</v>
      </c>
      <c r="D24" s="19">
        <v>250.44</v>
      </c>
      <c r="E24" s="12">
        <v>280.11</v>
      </c>
      <c r="F24" s="2">
        <v>383.065</v>
      </c>
      <c r="G24" s="2">
        <v>396.53</v>
      </c>
      <c r="H24" s="2">
        <v>296.25</v>
      </c>
      <c r="I24" s="12">
        <v>320.18</v>
      </c>
      <c r="J24" s="2">
        <v>258.06</v>
      </c>
      <c r="K24" s="2">
        <v>350</v>
      </c>
      <c r="L24" s="2">
        <v>277.09649342017701</v>
      </c>
      <c r="M24" s="2">
        <v>282.5</v>
      </c>
      <c r="N24" s="12">
        <v>310.08999999999997</v>
      </c>
      <c r="O24" s="14">
        <v>321.02625</v>
      </c>
      <c r="P24" s="47">
        <v>359.37249999999949</v>
      </c>
      <c r="Q24" s="79">
        <v>344.444444444444</v>
      </c>
      <c r="R24" s="35">
        <f t="shared" si="0"/>
        <v>22.967564329886113</v>
      </c>
      <c r="S24" s="35">
        <f t="shared" si="1"/>
        <v>-4.1539226166597363</v>
      </c>
    </row>
    <row r="25" spans="1:19" ht="15" customHeight="1" x14ac:dyDescent="0.25">
      <c r="A25" s="1" t="s">
        <v>6</v>
      </c>
      <c r="B25" s="42" t="s">
        <v>3</v>
      </c>
      <c r="C25" s="2">
        <v>203.22499999999999</v>
      </c>
      <c r="D25" s="12">
        <v>242.45</v>
      </c>
      <c r="E25" s="2">
        <v>232.26</v>
      </c>
      <c r="F25" s="2">
        <v>258.06</v>
      </c>
      <c r="G25" s="12">
        <v>300.12</v>
      </c>
      <c r="H25" s="2">
        <v>283.87333333333299</v>
      </c>
      <c r="I25" s="2">
        <v>264.15499999999997</v>
      </c>
      <c r="J25" s="2">
        <v>348.39</v>
      </c>
      <c r="K25" s="12">
        <v>350.19</v>
      </c>
      <c r="L25" s="2">
        <v>294.82199100000003</v>
      </c>
      <c r="M25" s="2">
        <v>361.29</v>
      </c>
      <c r="N25" s="12">
        <v>380.32</v>
      </c>
      <c r="O25" s="14">
        <v>280.82</v>
      </c>
      <c r="P25" s="48">
        <v>340.33</v>
      </c>
      <c r="Q25" s="79">
        <v>322.12</v>
      </c>
      <c r="R25" s="35">
        <f t="shared" si="0"/>
        <v>38.689399810557141</v>
      </c>
      <c r="S25" s="35">
        <f t="shared" si="1"/>
        <v>-5.3506890371110334</v>
      </c>
    </row>
    <row r="26" spans="1:19" ht="15" customHeight="1" x14ac:dyDescent="0.25">
      <c r="A26" s="1" t="s">
        <v>2</v>
      </c>
      <c r="B26" s="42" t="s">
        <v>3</v>
      </c>
      <c r="C26" s="2">
        <v>209.422727272727</v>
      </c>
      <c r="D26" s="2">
        <v>236.675624999999</v>
      </c>
      <c r="E26" s="2">
        <v>270.17277777777747</v>
      </c>
      <c r="F26" s="2">
        <v>298.14560606060547</v>
      </c>
      <c r="G26" s="2">
        <v>285.31136363636301</v>
      </c>
      <c r="H26" s="2">
        <v>337.60831168831146</v>
      </c>
      <c r="I26" s="2">
        <v>295.53218181818147</v>
      </c>
      <c r="J26" s="2">
        <v>384.97861111111098</v>
      </c>
      <c r="K26" s="2">
        <v>368.75188888888852</v>
      </c>
      <c r="L26" s="2">
        <v>418.64779770833297</v>
      </c>
      <c r="M26" s="2">
        <v>545.56899999999951</v>
      </c>
      <c r="N26" s="2">
        <v>384.6799999999995</v>
      </c>
      <c r="O26" s="14">
        <v>402.53928571428571</v>
      </c>
      <c r="P26" s="47">
        <v>417.93694444444395</v>
      </c>
      <c r="Q26" s="79">
        <v>386.95976036866358</v>
      </c>
      <c r="R26" s="35">
        <f t="shared" si="0"/>
        <v>43.226776417476728</v>
      </c>
      <c r="S26" s="35">
        <f t="shared" si="1"/>
        <v>-7.4119276813294848</v>
      </c>
    </row>
    <row r="27" spans="1:19" ht="15" customHeight="1" x14ac:dyDescent="0.25">
      <c r="A27" s="1" t="s">
        <v>25</v>
      </c>
      <c r="B27" s="42" t="s">
        <v>3</v>
      </c>
      <c r="C27" s="2">
        <v>384.76222222222151</v>
      </c>
      <c r="D27" s="2">
        <v>275.4774747474745</v>
      </c>
      <c r="E27" s="2">
        <v>323.50451388888848</v>
      </c>
      <c r="F27" s="2">
        <v>413.1749999999995</v>
      </c>
      <c r="G27" s="2">
        <v>315.40149999998999</v>
      </c>
      <c r="H27" s="2">
        <v>300</v>
      </c>
      <c r="I27" s="2">
        <v>375.8049999999995</v>
      </c>
      <c r="J27" s="2">
        <v>458.78200000000004</v>
      </c>
      <c r="K27" s="2">
        <v>390.46749999999997</v>
      </c>
      <c r="L27" s="2">
        <v>448.698485280093</v>
      </c>
      <c r="M27" s="2">
        <v>446.08737373737347</v>
      </c>
      <c r="N27" s="2">
        <v>367.48649999999952</v>
      </c>
      <c r="O27" s="14">
        <v>300</v>
      </c>
      <c r="P27" s="47">
        <v>534.60785714285703</v>
      </c>
      <c r="Q27" s="79">
        <v>456.35593508658502</v>
      </c>
      <c r="R27" s="35">
        <f t="shared" si="0"/>
        <v>41.066326896237982</v>
      </c>
      <c r="S27" s="35">
        <f t="shared" si="1"/>
        <v>-14.637256263774226</v>
      </c>
    </row>
    <row r="28" spans="1:19" ht="15" customHeight="1" x14ac:dyDescent="0.25">
      <c r="A28" s="1" t="s">
        <v>26</v>
      </c>
      <c r="B28" s="42" t="s">
        <v>3</v>
      </c>
      <c r="C28" s="2">
        <v>138.06242857142848</v>
      </c>
      <c r="D28" s="2">
        <v>127.49549999999999</v>
      </c>
      <c r="E28" s="2">
        <v>115.9441269841265</v>
      </c>
      <c r="F28" s="2">
        <v>150.2683838383835</v>
      </c>
      <c r="G28" s="2">
        <v>185.5471969696965</v>
      </c>
      <c r="H28" s="2">
        <v>265.96625</v>
      </c>
      <c r="I28" s="2">
        <v>223.81638888888853</v>
      </c>
      <c r="J28" s="2">
        <v>277.29844444444348</v>
      </c>
      <c r="K28" s="2">
        <v>201.06267857142848</v>
      </c>
      <c r="L28" s="2">
        <v>207.379033967834</v>
      </c>
      <c r="M28" s="2">
        <v>158.18924305555501</v>
      </c>
      <c r="N28" s="2">
        <v>201.06299999999999</v>
      </c>
      <c r="O28" s="14">
        <v>209.06166666666667</v>
      </c>
      <c r="P28" s="47">
        <v>216.46388888888799</v>
      </c>
      <c r="Q28" s="79">
        <v>221.47420837988861</v>
      </c>
      <c r="R28" s="35">
        <f t="shared" si="0"/>
        <v>91.018048210591857</v>
      </c>
      <c r="S28" s="35">
        <f t="shared" si="1"/>
        <v>2.3146213979239918</v>
      </c>
    </row>
    <row r="29" spans="1:19" s="55" customFormat="1" x14ac:dyDescent="0.25">
      <c r="B29" s="56"/>
      <c r="P29" s="57"/>
      <c r="Q29" s="57"/>
      <c r="R29" s="58">
        <f>AVERAGE(R4:R28)</f>
        <v>54.802746326065183</v>
      </c>
      <c r="S29" s="58">
        <f>AVERAGE(S4:S28)</f>
        <v>3.01232424886545</v>
      </c>
    </row>
  </sheetData>
  <sortState ref="A4:O28">
    <sortCondition ref="A4:A28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T5" sqref="T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5" t="s">
        <v>21</v>
      </c>
      <c r="B4" s="45" t="s">
        <v>22</v>
      </c>
      <c r="C4" s="14">
        <v>306.54761904761847</v>
      </c>
      <c r="D4" s="16">
        <v>322.44505494505449</v>
      </c>
      <c r="E4" s="14">
        <v>330.20833333333303</v>
      </c>
      <c r="F4" s="14">
        <v>348.41666666666652</v>
      </c>
      <c r="G4" s="14">
        <v>330.972222222222</v>
      </c>
      <c r="H4" s="14">
        <v>332.04545454545405</v>
      </c>
      <c r="I4" s="14">
        <v>333.00595238095195</v>
      </c>
      <c r="J4" s="14">
        <v>333.77272727272702</v>
      </c>
      <c r="K4" s="14">
        <v>336.91666666666652</v>
      </c>
      <c r="L4" s="14">
        <v>452.41874582070352</v>
      </c>
      <c r="M4" s="14">
        <v>398</v>
      </c>
      <c r="N4" s="14">
        <v>455.05050505050451</v>
      </c>
      <c r="O4" s="16">
        <v>586.50181818181818</v>
      </c>
      <c r="P4" s="50">
        <v>559.29292929292899</v>
      </c>
      <c r="Q4" s="76">
        <v>634.76</v>
      </c>
      <c r="R4" s="35">
        <f>(Q4-E4)/E4*100</f>
        <v>92.2301577287068</v>
      </c>
      <c r="S4" s="35">
        <f>(Q4-P4)/P4*100</f>
        <v>13.493299620733309</v>
      </c>
    </row>
    <row r="5" spans="1:19" ht="15" customHeight="1" x14ac:dyDescent="0.25">
      <c r="A5" s="15" t="s">
        <v>17</v>
      </c>
      <c r="B5" s="45" t="s">
        <v>18</v>
      </c>
      <c r="C5" s="16">
        <v>26.3125</v>
      </c>
      <c r="D5" s="16">
        <v>29.0625</v>
      </c>
      <c r="E5" s="14">
        <v>28.93382352941175</v>
      </c>
      <c r="F5" s="16">
        <v>29.75</v>
      </c>
      <c r="G5" s="16">
        <v>30.482954545454501</v>
      </c>
      <c r="H5" s="14">
        <v>29.545454545454501</v>
      </c>
      <c r="I5" s="16">
        <v>30.259740259740198</v>
      </c>
      <c r="J5" s="16">
        <v>32.41666666666665</v>
      </c>
      <c r="K5" s="14">
        <v>30.328282828282802</v>
      </c>
      <c r="L5" s="14">
        <v>37.838389093312855</v>
      </c>
      <c r="M5" s="16">
        <v>40</v>
      </c>
      <c r="N5" s="16">
        <v>38.3611111111111</v>
      </c>
      <c r="O5" s="16">
        <v>47.489999999999995</v>
      </c>
      <c r="P5" s="50">
        <v>56.150793650793602</v>
      </c>
      <c r="Q5" s="76">
        <v>53.5</v>
      </c>
      <c r="R5" s="35">
        <f t="shared" ref="R5:R28" si="0">(Q5-E5)/E5*100</f>
        <v>84.904701397712927</v>
      </c>
      <c r="S5" s="35">
        <f t="shared" ref="S5:S28" si="1">(Q5-P5)/P5*100</f>
        <v>-4.7208480565370197</v>
      </c>
    </row>
    <row r="6" spans="1:19" ht="15" customHeight="1" x14ac:dyDescent="0.25">
      <c r="A6" s="15" t="s">
        <v>30</v>
      </c>
      <c r="B6" s="45" t="s">
        <v>3</v>
      </c>
      <c r="C6" s="14">
        <v>209.91538194444399</v>
      </c>
      <c r="D6" s="16">
        <v>214.45076923076851</v>
      </c>
      <c r="E6" s="14">
        <v>232.26911764705849</v>
      </c>
      <c r="F6" s="14">
        <v>231.659545454545</v>
      </c>
      <c r="G6" s="14">
        <v>252.31439393939348</v>
      </c>
      <c r="H6" s="14">
        <v>258.43162878787803</v>
      </c>
      <c r="I6" s="14">
        <v>265.57045454545403</v>
      </c>
      <c r="J6" s="14">
        <v>267.17157692307603</v>
      </c>
      <c r="K6" s="14">
        <v>321.27541666666599</v>
      </c>
      <c r="L6" s="14">
        <v>355.60196211241498</v>
      </c>
      <c r="M6" s="14">
        <v>355.7765833333325</v>
      </c>
      <c r="N6" s="14">
        <v>325.94686868686802</v>
      </c>
      <c r="O6" s="16">
        <v>370.07349999999997</v>
      </c>
      <c r="P6" s="50">
        <v>322.68547619047501</v>
      </c>
      <c r="Q6" s="76">
        <v>357.60081204803282</v>
      </c>
      <c r="R6" s="35">
        <f t="shared" si="0"/>
        <v>53.959689376966793</v>
      </c>
      <c r="S6" s="35">
        <f t="shared" si="1"/>
        <v>10.82023779618391</v>
      </c>
    </row>
    <row r="7" spans="1:19" ht="15" customHeight="1" x14ac:dyDescent="0.25">
      <c r="A7" s="15" t="s">
        <v>29</v>
      </c>
      <c r="B7" s="45" t="s">
        <v>3</v>
      </c>
      <c r="C7" s="14">
        <v>174.48241071428549</v>
      </c>
      <c r="D7" s="16">
        <v>180.1554166666665</v>
      </c>
      <c r="E7" s="14">
        <v>200.35499999999951</v>
      </c>
      <c r="F7" s="14">
        <v>199.26083333333298</v>
      </c>
      <c r="G7" s="14">
        <v>211.25784722222198</v>
      </c>
      <c r="H7" s="14">
        <v>219.68409090909</v>
      </c>
      <c r="I7" s="14">
        <v>220.05017857142849</v>
      </c>
      <c r="J7" s="14">
        <v>230.45045454545451</v>
      </c>
      <c r="K7" s="14">
        <v>270.83555555555552</v>
      </c>
      <c r="L7" s="14">
        <v>283.68670949999949</v>
      </c>
      <c r="M7" s="14">
        <v>288.46499999999997</v>
      </c>
      <c r="N7" s="14">
        <v>296.07166666666649</v>
      </c>
      <c r="O7" s="16">
        <v>328.948125</v>
      </c>
      <c r="P7" s="50">
        <v>328.19895454545502</v>
      </c>
      <c r="Q7" s="76">
        <v>325.51567526089099</v>
      </c>
      <c r="R7" s="35">
        <f t="shared" si="0"/>
        <v>62.469454348976463</v>
      </c>
      <c r="S7" s="35">
        <f t="shared" si="1"/>
        <v>-0.81757703594159592</v>
      </c>
    </row>
    <row r="8" spans="1:19" ht="15" customHeight="1" x14ac:dyDescent="0.25">
      <c r="A8" s="15" t="s">
        <v>12</v>
      </c>
      <c r="B8" s="45" t="s">
        <v>3</v>
      </c>
      <c r="C8" s="14">
        <v>612.85479166666596</v>
      </c>
      <c r="D8" s="16">
        <v>683.95699999999999</v>
      </c>
      <c r="E8" s="14">
        <v>845.422545454545</v>
      </c>
      <c r="F8" s="14">
        <v>728.92196428571401</v>
      </c>
      <c r="G8" s="14">
        <v>844.721</v>
      </c>
      <c r="H8" s="14">
        <v>910.58340909090907</v>
      </c>
      <c r="I8" s="14">
        <v>962.21060606060246</v>
      </c>
      <c r="J8" s="14">
        <v>971.553</v>
      </c>
      <c r="K8" s="14">
        <v>923.8166666666616</v>
      </c>
      <c r="L8" s="14">
        <v>1067.2233270629831</v>
      </c>
      <c r="M8" s="14">
        <v>825.53307142857147</v>
      </c>
      <c r="N8" s="14">
        <v>823.051875</v>
      </c>
      <c r="O8" s="16">
        <v>916.57833333333338</v>
      </c>
      <c r="P8" s="50">
        <v>983.97722222222046</v>
      </c>
      <c r="Q8" s="76">
        <v>985.05019123661202</v>
      </c>
      <c r="R8" s="35">
        <f t="shared" si="0"/>
        <v>16.515722999437592</v>
      </c>
      <c r="S8" s="35">
        <f t="shared" si="1"/>
        <v>0.10904409067197313</v>
      </c>
    </row>
    <row r="9" spans="1:19" ht="15" customHeight="1" x14ac:dyDescent="0.25">
      <c r="A9" s="15" t="s">
        <v>11</v>
      </c>
      <c r="B9" s="45" t="s">
        <v>3</v>
      </c>
      <c r="C9" s="14">
        <v>958.81765873015388</v>
      </c>
      <c r="D9" s="16">
        <v>1010.229166666663</v>
      </c>
      <c r="E9" s="14">
        <v>1043.1838235294099</v>
      </c>
      <c r="F9" s="14">
        <v>1016.9492207792171</v>
      </c>
      <c r="G9" s="14">
        <v>1091.8281666666649</v>
      </c>
      <c r="H9" s="14">
        <v>1102.8083571428551</v>
      </c>
      <c r="I9" s="14">
        <v>1135.9179999999951</v>
      </c>
      <c r="J9" s="14">
        <v>1032.3644444444399</v>
      </c>
      <c r="K9" s="14">
        <v>1057.9672272727271</v>
      </c>
      <c r="L9" s="14">
        <v>1365.8871219175699</v>
      </c>
      <c r="M9" s="14">
        <v>1294.303630952375</v>
      </c>
      <c r="N9" s="14">
        <v>1159.0249350649301</v>
      </c>
      <c r="O9" s="16">
        <v>1321.1292857142857</v>
      </c>
      <c r="P9" s="50">
        <v>1303.8590259740199</v>
      </c>
      <c r="Q9" s="76">
        <v>1250.7094641014774</v>
      </c>
      <c r="R9" s="35">
        <f t="shared" si="0"/>
        <v>19.893487215891131</v>
      </c>
      <c r="S9" s="35">
        <f t="shared" si="1"/>
        <v>-4.0763273339952013</v>
      </c>
    </row>
    <row r="10" spans="1:19" ht="15" customHeight="1" x14ac:dyDescent="0.25">
      <c r="A10" s="15" t="s">
        <v>10</v>
      </c>
      <c r="B10" s="45" t="s">
        <v>9</v>
      </c>
      <c r="C10" s="14">
        <v>235.95238095238051</v>
      </c>
      <c r="D10" s="16">
        <v>240.75</v>
      </c>
      <c r="E10" s="14">
        <v>239.42307692307651</v>
      </c>
      <c r="F10" s="14">
        <v>244.444444444444</v>
      </c>
      <c r="G10" s="14">
        <v>250</v>
      </c>
      <c r="H10" s="14">
        <v>252.5</v>
      </c>
      <c r="I10" s="14">
        <v>300</v>
      </c>
      <c r="J10" s="14">
        <v>279.5</v>
      </c>
      <c r="K10" s="14">
        <v>301.34999999999997</v>
      </c>
      <c r="L10" s="14">
        <v>332.265955290389</v>
      </c>
      <c r="M10" s="14">
        <v>293.75</v>
      </c>
      <c r="N10" s="14">
        <v>291.25</v>
      </c>
      <c r="O10" s="16">
        <v>301.22000000000003</v>
      </c>
      <c r="P10" s="50">
        <v>290.336538461538</v>
      </c>
      <c r="Q10" s="76">
        <v>295.83333333333331</v>
      </c>
      <c r="R10" s="35">
        <f t="shared" si="0"/>
        <v>23.560910307898467</v>
      </c>
      <c r="S10" s="35">
        <f t="shared" si="1"/>
        <v>1.8932494342331969</v>
      </c>
    </row>
    <row r="11" spans="1:19" ht="15" customHeight="1" x14ac:dyDescent="0.25">
      <c r="A11" s="15" t="s">
        <v>8</v>
      </c>
      <c r="B11" s="45" t="s">
        <v>9</v>
      </c>
      <c r="C11" s="14">
        <v>199.52380952380901</v>
      </c>
      <c r="D11" s="16">
        <v>275.883838383838</v>
      </c>
      <c r="E11" s="14">
        <v>223.444444444444</v>
      </c>
      <c r="F11" s="14">
        <v>213.80341880341848</v>
      </c>
      <c r="G11" s="14">
        <v>215.730769230769</v>
      </c>
      <c r="H11" s="14">
        <v>250</v>
      </c>
      <c r="I11" s="14">
        <v>300</v>
      </c>
      <c r="J11" s="14">
        <v>230.98290598290549</v>
      </c>
      <c r="K11" s="14">
        <v>301.34999999999997</v>
      </c>
      <c r="L11" s="14">
        <v>258.80168163431199</v>
      </c>
      <c r="M11" s="14">
        <v>262.222222222222</v>
      </c>
      <c r="N11" s="14">
        <v>259.5454545454545</v>
      </c>
      <c r="O11" s="16">
        <v>262.93222222222221</v>
      </c>
      <c r="P11" s="50">
        <v>258.33333333333303</v>
      </c>
      <c r="Q11" s="76">
        <v>261.53846153846155</v>
      </c>
      <c r="R11" s="35">
        <f t="shared" si="0"/>
        <v>17.048540718356968</v>
      </c>
      <c r="S11" s="35">
        <f t="shared" si="1"/>
        <v>1.2406947890820081</v>
      </c>
    </row>
    <row r="12" spans="1:19" ht="15" customHeight="1" x14ac:dyDescent="0.25">
      <c r="A12" s="15" t="s">
        <v>7</v>
      </c>
      <c r="B12" s="45" t="s">
        <v>3</v>
      </c>
      <c r="C12" s="14">
        <v>486.24958333333302</v>
      </c>
      <c r="D12" s="16">
        <v>503.15958333333299</v>
      </c>
      <c r="E12" s="14">
        <v>527.75</v>
      </c>
      <c r="F12" s="14">
        <v>654.14187499999957</v>
      </c>
      <c r="G12" s="14">
        <v>707.68999999999903</v>
      </c>
      <c r="H12" s="14">
        <v>637.48874999999998</v>
      </c>
      <c r="I12" s="14">
        <v>653.80285714285696</v>
      </c>
      <c r="J12" s="14">
        <v>551.23499999999899</v>
      </c>
      <c r="K12" s="14">
        <v>423.39687500000002</v>
      </c>
      <c r="L12" s="14">
        <v>532.79299537583802</v>
      </c>
      <c r="M12" s="14">
        <v>448.69875000000002</v>
      </c>
      <c r="N12" s="14">
        <v>618.13</v>
      </c>
      <c r="O12" s="16">
        <v>719.55437499999994</v>
      </c>
      <c r="P12" s="50">
        <v>678.56857142857098</v>
      </c>
      <c r="Q12" s="76">
        <v>650.80567015077895</v>
      </c>
      <c r="R12" s="35">
        <f t="shared" si="0"/>
        <v>23.317038399010698</v>
      </c>
      <c r="S12" s="35">
        <f t="shared" si="1"/>
        <v>-4.0913921520626255</v>
      </c>
    </row>
    <row r="13" spans="1:19" ht="15" customHeight="1" x14ac:dyDescent="0.25">
      <c r="A13" s="15" t="s">
        <v>14</v>
      </c>
      <c r="B13" s="45" t="s">
        <v>3</v>
      </c>
      <c r="C13" s="14">
        <v>575</v>
      </c>
      <c r="D13" s="14">
        <v>500</v>
      </c>
      <c r="E13" s="14">
        <v>550</v>
      </c>
      <c r="F13" s="14">
        <v>600</v>
      </c>
      <c r="G13" s="14">
        <v>700</v>
      </c>
      <c r="H13" s="14">
        <v>737.5</v>
      </c>
      <c r="I13" s="14">
        <v>775</v>
      </c>
      <c r="J13" s="14">
        <v>787.5</v>
      </c>
      <c r="K13" s="14">
        <v>750</v>
      </c>
      <c r="L13" s="14">
        <v>750</v>
      </c>
      <c r="M13" s="14">
        <v>700</v>
      </c>
      <c r="N13" s="14">
        <v>675</v>
      </c>
      <c r="O13" s="16">
        <v>799.67</v>
      </c>
      <c r="P13" s="50">
        <v>775</v>
      </c>
      <c r="Q13" s="76">
        <v>750</v>
      </c>
      <c r="R13" s="35">
        <f t="shared" si="0"/>
        <v>36.363636363636367</v>
      </c>
      <c r="S13" s="35">
        <f t="shared" si="1"/>
        <v>-3.225806451612903</v>
      </c>
    </row>
    <row r="14" spans="1:19" ht="15" customHeight="1" x14ac:dyDescent="0.25">
      <c r="A14" s="15" t="s">
        <v>13</v>
      </c>
      <c r="B14" s="45" t="s">
        <v>3</v>
      </c>
      <c r="C14" s="16">
        <v>722.70833333333303</v>
      </c>
      <c r="D14" s="16">
        <v>733.07142857142844</v>
      </c>
      <c r="E14" s="14">
        <v>769.444444444444</v>
      </c>
      <c r="F14" s="14">
        <v>855.20833333333303</v>
      </c>
      <c r="G14" s="14">
        <v>810.41666666666652</v>
      </c>
      <c r="H14" s="14">
        <v>842.22222222222194</v>
      </c>
      <c r="I14" s="14">
        <v>813.88888888888846</v>
      </c>
      <c r="J14" s="14">
        <v>827.05399999999997</v>
      </c>
      <c r="K14" s="14">
        <v>811.60714285714243</v>
      </c>
      <c r="L14" s="14">
        <v>1066.69679691701</v>
      </c>
      <c r="M14" s="14">
        <v>855.95238095238051</v>
      </c>
      <c r="N14" s="16">
        <v>916.96428571428555</v>
      </c>
      <c r="O14" s="16">
        <v>1085.2728571428572</v>
      </c>
      <c r="P14" s="50">
        <v>981.25</v>
      </c>
      <c r="Q14" s="76">
        <v>980</v>
      </c>
      <c r="R14" s="35">
        <f t="shared" si="0"/>
        <v>27.364620938628232</v>
      </c>
      <c r="S14" s="35">
        <f t="shared" si="1"/>
        <v>-0.12738853503184713</v>
      </c>
    </row>
    <row r="15" spans="1:19" ht="15" customHeight="1" x14ac:dyDescent="0.25">
      <c r="A15" s="15" t="s">
        <v>24</v>
      </c>
      <c r="B15" s="45" t="s">
        <v>16</v>
      </c>
      <c r="C15" s="14">
        <v>130</v>
      </c>
      <c r="D15" s="14">
        <v>121.6666666666665</v>
      </c>
      <c r="E15" s="14">
        <v>130</v>
      </c>
      <c r="F15" s="14">
        <v>120</v>
      </c>
      <c r="G15" s="14">
        <v>180</v>
      </c>
      <c r="H15" s="14">
        <v>135</v>
      </c>
      <c r="I15" s="14">
        <v>135</v>
      </c>
      <c r="J15" s="14">
        <v>130</v>
      </c>
      <c r="K15" s="14">
        <v>135.60749999999999</v>
      </c>
      <c r="L15" s="14">
        <v>121.2609104706095</v>
      </c>
      <c r="M15" s="14">
        <v>145</v>
      </c>
      <c r="N15" s="14">
        <v>140</v>
      </c>
      <c r="O15" s="16">
        <v>150.03</v>
      </c>
      <c r="P15" s="50">
        <v>150</v>
      </c>
      <c r="Q15" s="76">
        <v>170</v>
      </c>
      <c r="R15" s="35">
        <f t="shared" si="0"/>
        <v>30.76923076923077</v>
      </c>
      <c r="S15" s="35">
        <f t="shared" si="1"/>
        <v>13.333333333333334</v>
      </c>
    </row>
    <row r="16" spans="1:19" ht="15" customHeight="1" x14ac:dyDescent="0.25">
      <c r="A16" s="15" t="s">
        <v>23</v>
      </c>
      <c r="B16" s="45" t="s">
        <v>16</v>
      </c>
      <c r="C16" s="16">
        <v>148.875</v>
      </c>
      <c r="D16" s="16">
        <v>146.961538461538</v>
      </c>
      <c r="E16" s="16">
        <v>146.619047619047</v>
      </c>
      <c r="F16" s="16">
        <v>150</v>
      </c>
      <c r="G16" s="16">
        <v>163.78571428571399</v>
      </c>
      <c r="H16" s="16">
        <v>137.15909090909048</v>
      </c>
      <c r="I16" s="16">
        <v>140.90909090909048</v>
      </c>
      <c r="J16" s="16">
        <v>163.230769230769</v>
      </c>
      <c r="K16" s="14">
        <v>155.730769230769</v>
      </c>
      <c r="L16" s="14">
        <v>150</v>
      </c>
      <c r="M16" s="14">
        <v>151.35714285714249</v>
      </c>
      <c r="N16" s="16">
        <v>150</v>
      </c>
      <c r="O16" s="16">
        <v>150</v>
      </c>
      <c r="P16" s="50">
        <v>196.11607142857099</v>
      </c>
      <c r="Q16" s="76">
        <v>191.36363636363637</v>
      </c>
      <c r="R16" s="35">
        <f t="shared" si="0"/>
        <v>30.517582450028613</v>
      </c>
      <c r="S16" s="35">
        <f t="shared" si="1"/>
        <v>-2.4232767005357534</v>
      </c>
    </row>
    <row r="17" spans="1:19" ht="15" customHeight="1" x14ac:dyDescent="0.25">
      <c r="A17" s="15" t="s">
        <v>15</v>
      </c>
      <c r="B17" s="45" t="s">
        <v>16</v>
      </c>
      <c r="C17" s="14">
        <v>806.25</v>
      </c>
      <c r="D17" s="14">
        <v>885.41666666666652</v>
      </c>
      <c r="E17" s="14">
        <v>926.33928571428555</v>
      </c>
      <c r="F17" s="14">
        <v>934.375</v>
      </c>
      <c r="G17" s="14">
        <v>943.75</v>
      </c>
      <c r="H17" s="14">
        <v>966.66666666666595</v>
      </c>
      <c r="I17" s="14">
        <v>908.33333333333303</v>
      </c>
      <c r="J17" s="14">
        <v>957.5</v>
      </c>
      <c r="K17" s="14">
        <v>1032.5</v>
      </c>
      <c r="L17" s="14">
        <v>1231.4507742246201</v>
      </c>
      <c r="M17" s="14">
        <v>956.42857142857099</v>
      </c>
      <c r="N17" s="14">
        <v>1100</v>
      </c>
      <c r="O17" s="16">
        <v>1327.5483333333334</v>
      </c>
      <c r="P17" s="50">
        <v>1288.8888888888901</v>
      </c>
      <c r="Q17" s="76">
        <v>1285.7142857142901</v>
      </c>
      <c r="R17" s="35">
        <f t="shared" si="0"/>
        <v>38.795180722892063</v>
      </c>
      <c r="S17" s="35">
        <f t="shared" si="1"/>
        <v>-0.24630541871896156</v>
      </c>
    </row>
    <row r="18" spans="1:19" ht="15" customHeight="1" x14ac:dyDescent="0.25">
      <c r="A18" s="15" t="s">
        <v>27</v>
      </c>
      <c r="B18" s="45" t="s">
        <v>3</v>
      </c>
      <c r="C18" s="14">
        <v>83.87184027777775</v>
      </c>
      <c r="D18" s="14">
        <v>91.515726495726454</v>
      </c>
      <c r="E18" s="14">
        <v>100.40013392857139</v>
      </c>
      <c r="F18" s="14">
        <v>146.79909090909049</v>
      </c>
      <c r="G18" s="14">
        <v>184.32845454545401</v>
      </c>
      <c r="H18" s="14">
        <v>180.8381666666665</v>
      </c>
      <c r="I18" s="14">
        <v>176.2374999999995</v>
      </c>
      <c r="J18" s="14">
        <v>174.8037499999995</v>
      </c>
      <c r="K18" s="14">
        <v>176.460692307692</v>
      </c>
      <c r="L18" s="14">
        <v>198.3684374926155</v>
      </c>
      <c r="M18" s="14">
        <v>176.19440909090901</v>
      </c>
      <c r="N18" s="14">
        <v>160.96999999999952</v>
      </c>
      <c r="O18" s="14">
        <v>199.023</v>
      </c>
      <c r="P18" s="50">
        <v>210.946071428571</v>
      </c>
      <c r="Q18" s="76">
        <v>259.94276398837951</v>
      </c>
      <c r="R18" s="35">
        <f t="shared" si="0"/>
        <v>158.90679007790271</v>
      </c>
      <c r="S18" s="35">
        <f t="shared" si="1"/>
        <v>23.227117825893906</v>
      </c>
    </row>
    <row r="19" spans="1:19" ht="15" customHeight="1" x14ac:dyDescent="0.25">
      <c r="A19" s="15" t="s">
        <v>28</v>
      </c>
      <c r="B19" s="45" t="s">
        <v>3</v>
      </c>
      <c r="C19" s="14">
        <v>148.55142857142852</v>
      </c>
      <c r="D19" s="14">
        <v>130.14714285714251</v>
      </c>
      <c r="E19" s="14">
        <v>164.44749999999999</v>
      </c>
      <c r="F19" s="14">
        <v>174.81249999999949</v>
      </c>
      <c r="G19" s="14">
        <v>245.74</v>
      </c>
      <c r="H19" s="14">
        <v>222.42500000000001</v>
      </c>
      <c r="I19" s="14">
        <v>227.20380952380901</v>
      </c>
      <c r="J19" s="14">
        <v>215.72</v>
      </c>
      <c r="K19" s="14" t="s">
        <v>36</v>
      </c>
      <c r="L19" s="14">
        <v>264.44327355026348</v>
      </c>
      <c r="M19" s="14">
        <v>223.4105555555555</v>
      </c>
      <c r="N19" s="14">
        <v>228.324444444444</v>
      </c>
      <c r="O19" s="16">
        <v>267.79750000000001</v>
      </c>
      <c r="P19" s="50">
        <v>279.005</v>
      </c>
      <c r="Q19" s="76">
        <v>312.97134238310713</v>
      </c>
      <c r="R19" s="35">
        <f t="shared" si="0"/>
        <v>90.316874615367908</v>
      </c>
      <c r="S19" s="35">
        <f t="shared" si="1"/>
        <v>12.174098092545702</v>
      </c>
    </row>
    <row r="20" spans="1:19" ht="15" customHeight="1" x14ac:dyDescent="0.25">
      <c r="A20" s="15" t="s">
        <v>19</v>
      </c>
      <c r="B20" s="45" t="s">
        <v>3</v>
      </c>
      <c r="C20" s="14">
        <v>703.08134920634848</v>
      </c>
      <c r="D20" s="14">
        <v>752.64044642857107</v>
      </c>
      <c r="E20" s="14">
        <v>910.61069444444399</v>
      </c>
      <c r="F20" s="14">
        <v>856.30928571428501</v>
      </c>
      <c r="G20" s="14">
        <v>813.86977272726995</v>
      </c>
      <c r="H20" s="14">
        <v>812.28928571428548</v>
      </c>
      <c r="I20" s="14">
        <v>919.78149999999505</v>
      </c>
      <c r="J20" s="14">
        <v>890.01371428571406</v>
      </c>
      <c r="K20" s="14">
        <v>884.45527777777704</v>
      </c>
      <c r="L20" s="14">
        <v>969.2059909464449</v>
      </c>
      <c r="M20" s="14">
        <v>848.51833333333298</v>
      </c>
      <c r="N20" s="14">
        <v>1148.41208333333</v>
      </c>
      <c r="O20" s="14">
        <v>1231.9771428571428</v>
      </c>
      <c r="P20" s="50">
        <v>1085.74357142857</v>
      </c>
      <c r="Q20" s="76">
        <v>1192.5265810253884</v>
      </c>
      <c r="R20" s="35">
        <f t="shared" si="0"/>
        <v>30.958991400044884</v>
      </c>
      <c r="S20" s="35">
        <f t="shared" si="1"/>
        <v>9.8350119132014147</v>
      </c>
    </row>
    <row r="21" spans="1:19" ht="15" customHeight="1" x14ac:dyDescent="0.25">
      <c r="A21" s="15" t="s">
        <v>20</v>
      </c>
      <c r="B21" s="45" t="s">
        <v>3</v>
      </c>
      <c r="C21" s="16">
        <v>1419.098</v>
      </c>
      <c r="D21" s="14">
        <v>1473.2076666666649</v>
      </c>
      <c r="E21" s="16">
        <v>1272.08845238095</v>
      </c>
      <c r="F21" s="16">
        <v>1969.1260000000002</v>
      </c>
      <c r="G21" s="16">
        <v>1694.72444444444</v>
      </c>
      <c r="H21" s="16">
        <v>1713.8445238095201</v>
      </c>
      <c r="I21" s="16">
        <v>2100.38625</v>
      </c>
      <c r="J21" s="16">
        <v>1902.9783333333298</v>
      </c>
      <c r="K21" s="14">
        <v>1855.7949999999951</v>
      </c>
      <c r="L21" s="14">
        <v>2057.879554413305</v>
      </c>
      <c r="M21" s="16">
        <v>2000</v>
      </c>
      <c r="N21" s="16">
        <v>1950</v>
      </c>
      <c r="O21" s="16">
        <v>1950</v>
      </c>
      <c r="P21" s="50">
        <v>2108.3745833333301</v>
      </c>
      <c r="Q21" s="76">
        <v>2163.8176638176601</v>
      </c>
      <c r="R21" s="35">
        <f t="shared" si="0"/>
        <v>70.099623164385548</v>
      </c>
      <c r="S21" s="35">
        <f t="shared" si="1"/>
        <v>2.6296598774528381</v>
      </c>
    </row>
    <row r="22" spans="1:19" ht="15" customHeight="1" x14ac:dyDescent="0.25">
      <c r="A22" s="15" t="s">
        <v>31</v>
      </c>
      <c r="B22" s="45" t="s">
        <v>3</v>
      </c>
      <c r="C22" s="16">
        <v>249.07025641025601</v>
      </c>
      <c r="D22" s="16">
        <v>191.14641414141352</v>
      </c>
      <c r="E22" s="16">
        <v>189.00571428571351</v>
      </c>
      <c r="F22" s="16">
        <v>185.827</v>
      </c>
      <c r="G22" s="16">
        <v>220.76812499999949</v>
      </c>
      <c r="H22" s="16">
        <v>181.85124999999999</v>
      </c>
      <c r="I22" s="16">
        <v>181.281623376623</v>
      </c>
      <c r="J22" s="16">
        <v>249.61975000000001</v>
      </c>
      <c r="K22" s="14">
        <v>281.92766666666648</v>
      </c>
      <c r="L22" s="14">
        <v>372.28394096666648</v>
      </c>
      <c r="M22" s="16">
        <v>351.99436363636352</v>
      </c>
      <c r="N22" s="16">
        <v>357.90182539682496</v>
      </c>
      <c r="O22" s="16">
        <v>312.25625000000002</v>
      </c>
      <c r="P22" s="50">
        <v>345.50836538461499</v>
      </c>
      <c r="Q22" s="76">
        <v>346.10300153063298</v>
      </c>
      <c r="R22" s="35">
        <f t="shared" si="0"/>
        <v>83.117744793388013</v>
      </c>
      <c r="S22" s="35">
        <f t="shared" si="1"/>
        <v>0.17210470298050515</v>
      </c>
    </row>
    <row r="23" spans="1:19" ht="15" customHeight="1" x14ac:dyDescent="0.25">
      <c r="A23" s="15" t="s">
        <v>4</v>
      </c>
      <c r="B23" s="45" t="s">
        <v>3</v>
      </c>
      <c r="C23" s="14">
        <v>193.98542857142849</v>
      </c>
      <c r="D23" s="14">
        <v>224.31045454545449</v>
      </c>
      <c r="E23" s="14">
        <v>237.32547619047551</v>
      </c>
      <c r="F23" s="14">
        <v>287.95516666666651</v>
      </c>
      <c r="G23" s="14">
        <v>274.17023809523755</v>
      </c>
      <c r="H23" s="14">
        <v>289.22278571428546</v>
      </c>
      <c r="I23" s="14">
        <v>282.92465909090902</v>
      </c>
      <c r="J23" s="14">
        <v>356.42835714285695</v>
      </c>
      <c r="K23" s="14">
        <v>351.92750000000001</v>
      </c>
      <c r="L23" s="14">
        <v>345.64158429999952</v>
      </c>
      <c r="M23" s="14">
        <v>380.10119047619003</v>
      </c>
      <c r="N23" s="14">
        <v>375.92083333333301</v>
      </c>
      <c r="O23" s="16">
        <v>350.92149999999998</v>
      </c>
      <c r="P23" s="50">
        <v>405.26017857142847</v>
      </c>
      <c r="Q23" s="76">
        <v>382.72230514496999</v>
      </c>
      <c r="R23" s="35">
        <f t="shared" si="0"/>
        <v>61.264737055789219</v>
      </c>
      <c r="S23" s="35">
        <f t="shared" si="1"/>
        <v>-5.5613343274698526</v>
      </c>
    </row>
    <row r="24" spans="1:19" ht="15" customHeight="1" x14ac:dyDescent="0.25">
      <c r="A24" s="15" t="s">
        <v>5</v>
      </c>
      <c r="B24" s="45" t="s">
        <v>3</v>
      </c>
      <c r="C24" s="14">
        <v>183.66666666666652</v>
      </c>
      <c r="D24" s="14">
        <v>181.34666666666601</v>
      </c>
      <c r="E24" s="14">
        <v>238.41</v>
      </c>
      <c r="F24" s="14">
        <v>227.745</v>
      </c>
      <c r="G24" s="14">
        <v>231.66</v>
      </c>
      <c r="H24" s="14">
        <v>268.66000000000003</v>
      </c>
      <c r="I24" s="14">
        <v>275.7</v>
      </c>
      <c r="J24" s="14">
        <v>272.73</v>
      </c>
      <c r="K24" s="14">
        <v>272.73</v>
      </c>
      <c r="L24" s="14">
        <v>249.2615835</v>
      </c>
      <c r="M24" s="14">
        <v>306.24833333333299</v>
      </c>
      <c r="N24" s="14">
        <v>290.38326062574998</v>
      </c>
      <c r="O24" s="16">
        <v>264.68</v>
      </c>
      <c r="P24" s="50">
        <v>287.88</v>
      </c>
      <c r="Q24" s="76">
        <v>322.11538461538498</v>
      </c>
      <c r="R24" s="35">
        <f t="shared" si="0"/>
        <v>35.109846321624502</v>
      </c>
      <c r="S24" s="35">
        <f t="shared" si="1"/>
        <v>11.892241425380362</v>
      </c>
    </row>
    <row r="25" spans="1:19" ht="15" customHeight="1" x14ac:dyDescent="0.25">
      <c r="A25" s="15" t="s">
        <v>6</v>
      </c>
      <c r="B25" s="45" t="s">
        <v>3</v>
      </c>
      <c r="C25" s="14">
        <v>170.79290909090901</v>
      </c>
      <c r="D25" s="14">
        <v>199.9120555555555</v>
      </c>
      <c r="E25" s="14">
        <v>220.93214285714251</v>
      </c>
      <c r="F25" s="14">
        <v>251.376</v>
      </c>
      <c r="G25" s="14">
        <v>244.52073863636349</v>
      </c>
      <c r="H25" s="14">
        <v>259.08409090909049</v>
      </c>
      <c r="I25" s="14">
        <v>269.39954545454452</v>
      </c>
      <c r="J25" s="14">
        <v>336.59661111111097</v>
      </c>
      <c r="K25" s="14">
        <v>315.05666666666605</v>
      </c>
      <c r="L25" s="14">
        <v>309.45697360714246</v>
      </c>
      <c r="M25" s="14">
        <v>342.20458333333249</v>
      </c>
      <c r="N25" s="14">
        <v>340.1811805555555</v>
      </c>
      <c r="O25" s="16">
        <v>339.31400000000002</v>
      </c>
      <c r="P25" s="50">
        <v>403.48050000000001</v>
      </c>
      <c r="Q25" s="76">
        <v>389.12620341271293</v>
      </c>
      <c r="R25" s="35">
        <f t="shared" si="0"/>
        <v>76.129284938102828</v>
      </c>
      <c r="S25" s="35">
        <f t="shared" si="1"/>
        <v>-3.557618419548672</v>
      </c>
    </row>
    <row r="26" spans="1:19" ht="15" customHeight="1" x14ac:dyDescent="0.25">
      <c r="A26" s="15" t="s">
        <v>2</v>
      </c>
      <c r="B26" s="45" t="s">
        <v>3</v>
      </c>
      <c r="C26" s="14">
        <v>290.69166666666598</v>
      </c>
      <c r="D26" s="14">
        <v>266.95</v>
      </c>
      <c r="E26" s="14">
        <v>291.99977916666597</v>
      </c>
      <c r="F26" s="16">
        <v>268.151275</v>
      </c>
      <c r="G26" s="14">
        <v>290.32</v>
      </c>
      <c r="H26" s="14">
        <v>281.25</v>
      </c>
      <c r="I26" s="14">
        <v>291.62644</v>
      </c>
      <c r="J26" s="14">
        <v>419.35</v>
      </c>
      <c r="K26" s="14">
        <v>315.08333333333297</v>
      </c>
      <c r="L26" s="14">
        <v>367.06214085353554</v>
      </c>
      <c r="M26" s="16">
        <v>387.1</v>
      </c>
      <c r="N26" s="14">
        <v>368.71392048737641</v>
      </c>
      <c r="O26" s="16">
        <v>358.79</v>
      </c>
      <c r="P26" s="50">
        <v>466.67</v>
      </c>
      <c r="Q26" s="76">
        <v>456.76</v>
      </c>
      <c r="R26" s="35">
        <f t="shared" si="0"/>
        <v>56.424775834947852</v>
      </c>
      <c r="S26" s="35">
        <f t="shared" si="1"/>
        <v>-2.1235562603124318</v>
      </c>
    </row>
    <row r="27" spans="1:19" ht="15" customHeight="1" x14ac:dyDescent="0.25">
      <c r="A27" s="15" t="s">
        <v>25</v>
      </c>
      <c r="B27" s="45" t="s">
        <v>3</v>
      </c>
      <c r="C27" s="14">
        <v>204.21166666666599</v>
      </c>
      <c r="D27" s="14">
        <v>168.75333333333251</v>
      </c>
      <c r="E27" s="14">
        <v>216.3585416666665</v>
      </c>
      <c r="F27" s="14">
        <v>289.30549999999999</v>
      </c>
      <c r="G27" s="14">
        <v>213.59172222222</v>
      </c>
      <c r="H27" s="14">
        <v>210</v>
      </c>
      <c r="I27" s="14">
        <v>294.75349206349148</v>
      </c>
      <c r="J27" s="14">
        <v>268.03765384615298</v>
      </c>
      <c r="K27" s="14">
        <v>260.692583333333</v>
      </c>
      <c r="L27" s="14">
        <v>373.53016350000001</v>
      </c>
      <c r="M27" s="14">
        <v>367.68313636363598</v>
      </c>
      <c r="N27" s="14">
        <v>255.8840909090905</v>
      </c>
      <c r="O27" s="16">
        <v>324.95666666666671</v>
      </c>
      <c r="P27" s="50">
        <v>337.65687500000001</v>
      </c>
      <c r="Q27" s="76">
        <v>339.29162567738416</v>
      </c>
      <c r="R27" s="35">
        <f t="shared" si="0"/>
        <v>56.81914985363273</v>
      </c>
      <c r="S27" s="35">
        <f t="shared" si="1"/>
        <v>0.48414553306049146</v>
      </c>
    </row>
    <row r="28" spans="1:19" ht="15" customHeight="1" x14ac:dyDescent="0.25">
      <c r="A28" s="15" t="s">
        <v>26</v>
      </c>
      <c r="B28" s="45" t="s">
        <v>3</v>
      </c>
      <c r="C28" s="14">
        <v>138.25032051282</v>
      </c>
      <c r="D28" s="14">
        <v>138.38796703296651</v>
      </c>
      <c r="E28" s="14">
        <v>196.8138461538455</v>
      </c>
      <c r="F28" s="14">
        <v>195.49381944444349</v>
      </c>
      <c r="G28" s="14">
        <v>184.74520833333298</v>
      </c>
      <c r="H28" s="14">
        <v>245.0168333333325</v>
      </c>
      <c r="I28" s="14">
        <v>196.20166666666648</v>
      </c>
      <c r="J28" s="14">
        <v>154.36999999999949</v>
      </c>
      <c r="K28" s="14">
        <v>219.79041666666598</v>
      </c>
      <c r="L28" s="14">
        <v>271.425385108917</v>
      </c>
      <c r="M28" s="14">
        <v>193.1925</v>
      </c>
      <c r="N28" s="14">
        <v>205.35041666666649</v>
      </c>
      <c r="O28" s="16">
        <v>229.14833333333334</v>
      </c>
      <c r="P28" s="50">
        <v>233.30708333333303</v>
      </c>
      <c r="Q28" s="76">
        <v>231.45721749080221</v>
      </c>
      <c r="R28" s="35">
        <f t="shared" si="0"/>
        <v>17.602100672265031</v>
      </c>
      <c r="S28" s="35">
        <f t="shared" si="1"/>
        <v>-0.79288884679418725</v>
      </c>
    </row>
    <row r="29" spans="1:19" s="55" customFormat="1" x14ac:dyDescent="0.25">
      <c r="B29" s="56"/>
      <c r="P29" s="57"/>
      <c r="Q29" s="57"/>
      <c r="R29" s="58">
        <f>AVERAGE(R4:R28)</f>
        <v>51.778394898593007</v>
      </c>
      <c r="S29" s="58">
        <f>AVERAGE(S4:S28)</f>
        <v>2.7815967558476755</v>
      </c>
    </row>
  </sheetData>
  <sortState ref="A4:O28">
    <sortCondition ref="A4:A28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H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7" t="s">
        <v>21</v>
      </c>
      <c r="B4" s="44" t="s">
        <v>22</v>
      </c>
      <c r="C4" s="11">
        <v>336.75</v>
      </c>
      <c r="D4" s="11">
        <v>340.10101010100999</v>
      </c>
      <c r="E4" s="11">
        <v>367.49999999999949</v>
      </c>
      <c r="F4" s="11">
        <v>343.33333333333303</v>
      </c>
      <c r="G4" s="11">
        <v>330.98484848484799</v>
      </c>
      <c r="H4" s="11">
        <v>352.722222222222</v>
      </c>
      <c r="I4" s="11">
        <v>358.5714285714285</v>
      </c>
      <c r="J4" s="11">
        <v>362.49999999999949</v>
      </c>
      <c r="K4" s="11">
        <v>384.5</v>
      </c>
      <c r="L4" s="11">
        <v>509.40647222326902</v>
      </c>
      <c r="M4" s="11">
        <v>425.27777777777749</v>
      </c>
      <c r="N4" s="11">
        <v>511.11111111111052</v>
      </c>
      <c r="O4" s="18">
        <v>661.69727272727278</v>
      </c>
      <c r="P4" s="50">
        <v>586.06060606060601</v>
      </c>
      <c r="Q4" s="76">
        <v>587.22</v>
      </c>
      <c r="R4" s="35">
        <f>(Q4-E4)/E4*100</f>
        <v>59.787755102041054</v>
      </c>
      <c r="S4" s="35">
        <f>(Q4-P4)/P4*100</f>
        <v>0.19782833505689101</v>
      </c>
    </row>
    <row r="5" spans="1:19" ht="15" customHeight="1" x14ac:dyDescent="0.25">
      <c r="A5" s="17" t="s">
        <v>17</v>
      </c>
      <c r="B5" s="44" t="s">
        <v>18</v>
      </c>
      <c r="C5" s="11">
        <v>29.75</v>
      </c>
      <c r="D5" s="11">
        <v>30.5</v>
      </c>
      <c r="E5" s="11">
        <v>32</v>
      </c>
      <c r="F5" s="11">
        <v>32.869318181818151</v>
      </c>
      <c r="G5" s="11">
        <v>33.0555555555555</v>
      </c>
      <c r="H5" s="11">
        <v>30.5</v>
      </c>
      <c r="I5" s="11">
        <v>30.714285714285701</v>
      </c>
      <c r="J5" s="11">
        <v>33.409090909090899</v>
      </c>
      <c r="K5" s="11">
        <v>32.363636363636346</v>
      </c>
      <c r="L5" s="11">
        <v>44.785091081103651</v>
      </c>
      <c r="M5" s="11">
        <v>40</v>
      </c>
      <c r="N5" s="11">
        <v>37.63888888888885</v>
      </c>
      <c r="O5" s="18">
        <v>48.989444444444445</v>
      </c>
      <c r="P5" s="50">
        <v>49.232323232323203</v>
      </c>
      <c r="Q5" s="76">
        <v>49.75</v>
      </c>
      <c r="R5" s="35">
        <f t="shared" ref="R5:R28" si="0">(Q5-E5)/E5*100</f>
        <v>55.46875</v>
      </c>
      <c r="S5" s="35">
        <f t="shared" ref="S5:S28" si="1">(Q5-P5)/P5*100</f>
        <v>1.0514977431268546</v>
      </c>
    </row>
    <row r="6" spans="1:19" ht="15" customHeight="1" x14ac:dyDescent="0.25">
      <c r="A6" s="17" t="s">
        <v>30</v>
      </c>
      <c r="B6" s="44" t="s">
        <v>3</v>
      </c>
      <c r="C6" s="11">
        <v>251.27800000000002</v>
      </c>
      <c r="D6" s="6">
        <v>251.114222222222</v>
      </c>
      <c r="E6" s="11">
        <v>290.2134999999995</v>
      </c>
      <c r="F6" s="11">
        <v>260.28647727272698</v>
      </c>
      <c r="G6" s="11">
        <v>299.25601010101002</v>
      </c>
      <c r="H6" s="11">
        <v>306.86440909090902</v>
      </c>
      <c r="I6" s="11">
        <v>306.838214285714</v>
      </c>
      <c r="J6" s="11">
        <v>307.57238636363604</v>
      </c>
      <c r="K6" s="11">
        <v>336.38300000000004</v>
      </c>
      <c r="L6" s="11">
        <v>351.21462250000002</v>
      </c>
      <c r="M6" s="11">
        <v>364.80483333333245</v>
      </c>
      <c r="N6" s="11">
        <v>350.37383333333253</v>
      </c>
      <c r="O6" s="18">
        <v>375.19777777777779</v>
      </c>
      <c r="P6" s="50">
        <v>379.02050000000003</v>
      </c>
      <c r="Q6" s="76">
        <v>360.21835523931912</v>
      </c>
      <c r="R6" s="35">
        <f t="shared" si="0"/>
        <v>24.121846585124313</v>
      </c>
      <c r="S6" s="35">
        <f t="shared" si="1"/>
        <v>-4.9607197396132667</v>
      </c>
    </row>
    <row r="7" spans="1:19" ht="15" customHeight="1" x14ac:dyDescent="0.25">
      <c r="A7" s="17" t="s">
        <v>29</v>
      </c>
      <c r="B7" s="44" t="s">
        <v>3</v>
      </c>
      <c r="C7" s="11">
        <v>187.61016666666649</v>
      </c>
      <c r="D7" s="11">
        <v>188.15666666666652</v>
      </c>
      <c r="E7" s="11">
        <v>211.28838888888851</v>
      </c>
      <c r="F7" s="11">
        <v>207.19324999999952</v>
      </c>
      <c r="G7" s="11">
        <v>237.24636363636301</v>
      </c>
      <c r="H7" s="11">
        <v>260.79449999999997</v>
      </c>
      <c r="I7" s="11">
        <v>254.9899999999995</v>
      </c>
      <c r="J7" s="11">
        <v>248.28444444444349</v>
      </c>
      <c r="K7" s="11">
        <v>280.46394444444354</v>
      </c>
      <c r="L7" s="11">
        <v>306.623074444444</v>
      </c>
      <c r="M7" s="11">
        <v>283.644833333333</v>
      </c>
      <c r="N7" s="11">
        <v>270.83844444444401</v>
      </c>
      <c r="O7" s="18">
        <v>288.93944444444446</v>
      </c>
      <c r="P7" s="50">
        <v>294.78045454545452</v>
      </c>
      <c r="Q7" s="76">
        <v>308.38819201945341</v>
      </c>
      <c r="R7" s="35">
        <f t="shared" si="0"/>
        <v>45.956052597678408</v>
      </c>
      <c r="S7" s="35">
        <f t="shared" si="1"/>
        <v>4.6162278618444192</v>
      </c>
    </row>
    <row r="8" spans="1:19" ht="15" customHeight="1" x14ac:dyDescent="0.25">
      <c r="A8" s="17" t="s">
        <v>12</v>
      </c>
      <c r="B8" s="44" t="s">
        <v>3</v>
      </c>
      <c r="C8" s="11">
        <v>716.36782828282799</v>
      </c>
      <c r="D8" s="11">
        <v>702.68761111111053</v>
      </c>
      <c r="E8" s="11">
        <v>758.67174999999907</v>
      </c>
      <c r="F8" s="11">
        <v>714.62933333333308</v>
      </c>
      <c r="G8" s="11">
        <v>624.58338888888852</v>
      </c>
      <c r="H8" s="11">
        <v>759.27277777777749</v>
      </c>
      <c r="I8" s="11">
        <v>794.93273809523748</v>
      </c>
      <c r="J8" s="11">
        <v>855.9999242424235</v>
      </c>
      <c r="K8" s="11">
        <v>732.04531746031694</v>
      </c>
      <c r="L8" s="11">
        <v>775.47121133031101</v>
      </c>
      <c r="M8" s="11">
        <v>822.9322857142854</v>
      </c>
      <c r="N8" s="11">
        <v>716.93714285714259</v>
      </c>
      <c r="O8" s="18">
        <v>1009.9124999999999</v>
      </c>
      <c r="P8" s="50">
        <v>1088.73291666667</v>
      </c>
      <c r="Q8" s="76">
        <v>984.903926482874</v>
      </c>
      <c r="R8" s="35">
        <f t="shared" si="0"/>
        <v>29.819507116598874</v>
      </c>
      <c r="S8" s="35">
        <f t="shared" si="1"/>
        <v>-9.5366814573481502</v>
      </c>
    </row>
    <row r="9" spans="1:19" ht="15" customHeight="1" x14ac:dyDescent="0.25">
      <c r="A9" s="17" t="s">
        <v>11</v>
      </c>
      <c r="B9" s="44" t="s">
        <v>3</v>
      </c>
      <c r="C9" s="11">
        <v>923.72772727272695</v>
      </c>
      <c r="D9" s="11">
        <v>996.05780303030099</v>
      </c>
      <c r="E9" s="11">
        <v>1000.2139999999999</v>
      </c>
      <c r="F9" s="11">
        <v>987.00016666666647</v>
      </c>
      <c r="G9" s="11">
        <v>907.67758333333245</v>
      </c>
      <c r="H9" s="11">
        <v>1003.4480000000001</v>
      </c>
      <c r="I9" s="11">
        <v>1012.43548611111</v>
      </c>
      <c r="J9" s="11">
        <v>956.15208333332953</v>
      </c>
      <c r="K9" s="11">
        <v>995.493722222222</v>
      </c>
      <c r="L9" s="11">
        <v>1170.1205652175299</v>
      </c>
      <c r="M9" s="11">
        <v>1245.6570000000002</v>
      </c>
      <c r="N9" s="11">
        <v>1218.41875</v>
      </c>
      <c r="O9" s="18">
        <v>1375.673125</v>
      </c>
      <c r="P9" s="50">
        <v>1458.5364999999999</v>
      </c>
      <c r="Q9" s="76">
        <v>1460.42411166533</v>
      </c>
      <c r="R9" s="35">
        <f t="shared" si="0"/>
        <v>46.011164777270672</v>
      </c>
      <c r="S9" s="35">
        <f t="shared" si="1"/>
        <v>0.12941819867586732</v>
      </c>
    </row>
    <row r="10" spans="1:19" ht="15" customHeight="1" x14ac:dyDescent="0.25">
      <c r="A10" s="17" t="s">
        <v>10</v>
      </c>
      <c r="B10" s="44" t="s">
        <v>9</v>
      </c>
      <c r="C10" s="6">
        <v>212.5</v>
      </c>
      <c r="D10" s="6">
        <v>218.875</v>
      </c>
      <c r="E10" s="6">
        <v>212.67857142857099</v>
      </c>
      <c r="F10" s="6">
        <v>212.25</v>
      </c>
      <c r="G10" s="6">
        <v>217.53968253968202</v>
      </c>
      <c r="H10" s="6">
        <v>260</v>
      </c>
      <c r="I10" s="6">
        <v>300</v>
      </c>
      <c r="J10" s="6">
        <v>260.27777777777749</v>
      </c>
      <c r="K10" s="19">
        <v>300</v>
      </c>
      <c r="L10" s="11">
        <v>299.07097437795096</v>
      </c>
      <c r="M10" s="6">
        <v>261.6883116883115</v>
      </c>
      <c r="N10" s="6">
        <v>256.25</v>
      </c>
      <c r="O10" s="18">
        <v>291.51777777777778</v>
      </c>
      <c r="P10" s="50">
        <v>281.07142857142799</v>
      </c>
      <c r="Q10" s="76">
        <v>262.5</v>
      </c>
      <c r="R10" s="35">
        <f t="shared" si="0"/>
        <v>23.425692695214359</v>
      </c>
      <c r="S10" s="35">
        <f t="shared" si="1"/>
        <v>-6.60736975857668</v>
      </c>
    </row>
    <row r="11" spans="1:19" ht="15" customHeight="1" x14ac:dyDescent="0.25">
      <c r="A11" s="17" t="s">
        <v>8</v>
      </c>
      <c r="B11" s="44" t="s">
        <v>9</v>
      </c>
      <c r="C11" s="11">
        <v>198.88888888888852</v>
      </c>
      <c r="D11" s="11">
        <v>296.66666666666652</v>
      </c>
      <c r="E11" s="11">
        <v>203.375</v>
      </c>
      <c r="F11" s="11">
        <v>200</v>
      </c>
      <c r="G11" s="11">
        <v>207.38888888888852</v>
      </c>
      <c r="H11" s="11">
        <v>250</v>
      </c>
      <c r="I11" s="11">
        <v>300</v>
      </c>
      <c r="J11" s="11">
        <v>247.82828282828251</v>
      </c>
      <c r="K11" s="19">
        <v>280.99</v>
      </c>
      <c r="L11" s="11">
        <v>261.87860471123554</v>
      </c>
      <c r="M11" s="11">
        <v>257.27272727272702</v>
      </c>
      <c r="N11" s="11">
        <v>250</v>
      </c>
      <c r="O11" s="18">
        <v>220.36222222222221</v>
      </c>
      <c r="P11" s="50">
        <v>257.72727272727298</v>
      </c>
      <c r="Q11" s="76">
        <v>250</v>
      </c>
      <c r="R11" s="35">
        <f t="shared" si="0"/>
        <v>22.925629993853718</v>
      </c>
      <c r="S11" s="35">
        <f t="shared" si="1"/>
        <v>-2.9982363315697582</v>
      </c>
    </row>
    <row r="12" spans="1:19" ht="15" customHeight="1" x14ac:dyDescent="0.25">
      <c r="A12" s="17" t="s">
        <v>7</v>
      </c>
      <c r="B12" s="44" t="s">
        <v>3</v>
      </c>
      <c r="C12" s="11">
        <v>712.70666666666602</v>
      </c>
      <c r="D12" s="11">
        <v>801.27099999999996</v>
      </c>
      <c r="E12" s="11">
        <v>819.1875</v>
      </c>
      <c r="F12" s="11">
        <v>759.18333333333294</v>
      </c>
      <c r="G12" s="11">
        <v>770.36166666666702</v>
      </c>
      <c r="H12" s="11">
        <v>809.58916666666698</v>
      </c>
      <c r="I12" s="11">
        <v>894.35083333333296</v>
      </c>
      <c r="J12" s="11">
        <v>850.89833333333297</v>
      </c>
      <c r="K12" s="11">
        <v>828.54875000000004</v>
      </c>
      <c r="L12" s="11">
        <v>871.44771613296098</v>
      </c>
      <c r="M12" s="11">
        <v>815.31416666666701</v>
      </c>
      <c r="N12" s="11">
        <v>840.84749999999997</v>
      </c>
      <c r="O12" s="18">
        <v>878.17899999999997</v>
      </c>
      <c r="P12" s="50">
        <v>825.39499999999998</v>
      </c>
      <c r="Q12" s="76">
        <v>866.91176470588198</v>
      </c>
      <c r="R12" s="35">
        <f t="shared" si="0"/>
        <v>5.8258048012063153</v>
      </c>
      <c r="S12" s="35">
        <f t="shared" si="1"/>
        <v>5.0299268478585404</v>
      </c>
    </row>
    <row r="13" spans="1:19" ht="15" customHeight="1" x14ac:dyDescent="0.25">
      <c r="A13" s="17" t="s">
        <v>14</v>
      </c>
      <c r="B13" s="44" t="s">
        <v>3</v>
      </c>
      <c r="C13" s="11">
        <v>816.66666666666652</v>
      </c>
      <c r="D13" s="11">
        <v>775</v>
      </c>
      <c r="E13" s="11">
        <v>741.66666666666652</v>
      </c>
      <c r="F13" s="11">
        <v>817.5</v>
      </c>
      <c r="G13" s="11">
        <v>866.66666666666652</v>
      </c>
      <c r="H13" s="11">
        <v>775</v>
      </c>
      <c r="I13" s="11">
        <v>1000</v>
      </c>
      <c r="J13" s="11">
        <v>868.75</v>
      </c>
      <c r="K13" s="11">
        <v>1000</v>
      </c>
      <c r="L13" s="11">
        <v>973.94310099999996</v>
      </c>
      <c r="M13" s="11">
        <v>950</v>
      </c>
      <c r="N13" s="11">
        <v>800</v>
      </c>
      <c r="O13" s="18">
        <v>944.08500000000004</v>
      </c>
      <c r="P13" s="50">
        <v>875</v>
      </c>
      <c r="Q13" s="76">
        <v>880</v>
      </c>
      <c r="R13" s="35">
        <f t="shared" si="0"/>
        <v>18.65168539325845</v>
      </c>
      <c r="S13" s="35">
        <f t="shared" si="1"/>
        <v>0.5714285714285714</v>
      </c>
    </row>
    <row r="14" spans="1:19" ht="15" customHeight="1" x14ac:dyDescent="0.25">
      <c r="A14" s="17" t="s">
        <v>13</v>
      </c>
      <c r="B14" s="44" t="s">
        <v>3</v>
      </c>
      <c r="C14" s="11">
        <v>822.5</v>
      </c>
      <c r="D14" s="11">
        <v>783.75</v>
      </c>
      <c r="E14" s="11">
        <v>795.625</v>
      </c>
      <c r="F14" s="11">
        <v>825</v>
      </c>
      <c r="G14" s="11">
        <v>858.33333333333303</v>
      </c>
      <c r="H14" s="11">
        <v>880.35714285714243</v>
      </c>
      <c r="I14" s="11">
        <v>975</v>
      </c>
      <c r="J14" s="11">
        <v>864.58333333333303</v>
      </c>
      <c r="K14" s="11">
        <v>1000</v>
      </c>
      <c r="L14" s="11">
        <v>1224.5625266910401</v>
      </c>
      <c r="M14" s="11">
        <v>900</v>
      </c>
      <c r="N14" s="11">
        <v>950</v>
      </c>
      <c r="O14" s="18">
        <v>1038.9533333333334</v>
      </c>
      <c r="P14" s="50">
        <v>1095.833333333333</v>
      </c>
      <c r="Q14" s="76">
        <v>1120</v>
      </c>
      <c r="R14" s="35">
        <f t="shared" si="0"/>
        <v>40.769835035349566</v>
      </c>
      <c r="S14" s="35">
        <f t="shared" si="1"/>
        <v>2.205323193916378</v>
      </c>
    </row>
    <row r="15" spans="1:19" ht="15" customHeight="1" x14ac:dyDescent="0.25">
      <c r="A15" s="17" t="s">
        <v>24</v>
      </c>
      <c r="B15" s="44" t="s">
        <v>16</v>
      </c>
      <c r="C15" s="11">
        <v>110</v>
      </c>
      <c r="D15" s="11">
        <v>120.4166666666665</v>
      </c>
      <c r="E15" s="11">
        <v>119.1666666666665</v>
      </c>
      <c r="F15" s="11">
        <v>135</v>
      </c>
      <c r="G15" s="11">
        <v>140</v>
      </c>
      <c r="H15" s="11">
        <v>115</v>
      </c>
      <c r="I15" s="11">
        <v>122.5</v>
      </c>
      <c r="J15" s="11">
        <v>130</v>
      </c>
      <c r="K15" s="11">
        <v>130</v>
      </c>
      <c r="L15" s="11">
        <v>153.56748648032899</v>
      </c>
      <c r="M15" s="11">
        <v>142.5</v>
      </c>
      <c r="N15" s="11">
        <v>132.5</v>
      </c>
      <c r="O15" s="18">
        <v>149.98500000000001</v>
      </c>
      <c r="P15" s="50">
        <v>145</v>
      </c>
      <c r="Q15" s="76">
        <v>177.14285714285714</v>
      </c>
      <c r="R15" s="35">
        <f t="shared" si="0"/>
        <v>48.651348651348854</v>
      </c>
      <c r="S15" s="35">
        <f t="shared" si="1"/>
        <v>22.167487684729061</v>
      </c>
    </row>
    <row r="16" spans="1:19" ht="15" customHeight="1" x14ac:dyDescent="0.25">
      <c r="A16" s="17" t="s">
        <v>23</v>
      </c>
      <c r="B16" s="44" t="s">
        <v>16</v>
      </c>
      <c r="C16" s="11">
        <v>142</v>
      </c>
      <c r="D16" s="11">
        <v>141.5454545454545</v>
      </c>
      <c r="E16" s="11">
        <v>142.5</v>
      </c>
      <c r="F16" s="11">
        <v>142.625</v>
      </c>
      <c r="G16" s="11">
        <v>149.25</v>
      </c>
      <c r="H16" s="11">
        <v>144</v>
      </c>
      <c r="I16" s="11">
        <v>145</v>
      </c>
      <c r="J16" s="11">
        <v>151.717171717171</v>
      </c>
      <c r="K16" s="11">
        <v>149.722222222222</v>
      </c>
      <c r="L16" s="11">
        <v>150</v>
      </c>
      <c r="M16" s="11">
        <v>150</v>
      </c>
      <c r="N16" s="11">
        <v>145</v>
      </c>
      <c r="O16" s="20">
        <v>150</v>
      </c>
      <c r="P16" s="50">
        <v>171.5</v>
      </c>
      <c r="Q16" s="76">
        <v>180.95238095238096</v>
      </c>
      <c r="R16" s="35">
        <f t="shared" si="0"/>
        <v>26.984126984126995</v>
      </c>
      <c r="S16" s="35">
        <f t="shared" si="1"/>
        <v>5.511592392058871</v>
      </c>
    </row>
    <row r="17" spans="1:19" ht="15" customHeight="1" x14ac:dyDescent="0.25">
      <c r="A17" s="17" t="s">
        <v>15</v>
      </c>
      <c r="B17" s="44" t="s">
        <v>16</v>
      </c>
      <c r="C17" s="11">
        <v>1103.571428571425</v>
      </c>
      <c r="D17" s="11">
        <v>1089.1666666666652</v>
      </c>
      <c r="E17" s="11">
        <v>1062.5</v>
      </c>
      <c r="F17" s="11">
        <v>1150</v>
      </c>
      <c r="G17" s="11">
        <v>1067.04545454545</v>
      </c>
      <c r="H17" s="11">
        <v>1068.75</v>
      </c>
      <c r="I17" s="11">
        <v>1087.5</v>
      </c>
      <c r="J17" s="11">
        <v>1071.42857142857</v>
      </c>
      <c r="K17" s="11">
        <v>1161.1111111111099</v>
      </c>
      <c r="L17" s="11">
        <v>1270.55413813887</v>
      </c>
      <c r="M17" s="11">
        <v>1115</v>
      </c>
      <c r="N17" s="11">
        <v>1243.75</v>
      </c>
      <c r="O17" s="18">
        <v>1300</v>
      </c>
      <c r="P17" s="50">
        <v>1289.5833333333298</v>
      </c>
      <c r="Q17" s="76">
        <v>1300</v>
      </c>
      <c r="R17" s="35">
        <f t="shared" si="0"/>
        <v>22.352941176470591</v>
      </c>
      <c r="S17" s="35">
        <f t="shared" si="1"/>
        <v>0.80775444264970708</v>
      </c>
    </row>
    <row r="18" spans="1:19" ht="15" customHeight="1" x14ac:dyDescent="0.25">
      <c r="A18" s="17" t="s">
        <v>27</v>
      </c>
      <c r="B18" s="44" t="s">
        <v>3</v>
      </c>
      <c r="C18" s="11">
        <v>83.921772727272696</v>
      </c>
      <c r="D18" s="11">
        <v>91.791499999999957</v>
      </c>
      <c r="E18" s="11">
        <v>96.624611111111108</v>
      </c>
      <c r="F18" s="11">
        <v>111.8285858585855</v>
      </c>
      <c r="G18" s="11">
        <v>156.56286363636349</v>
      </c>
      <c r="H18" s="11">
        <v>148.9924999999995</v>
      </c>
      <c r="I18" s="11">
        <v>138.21624999999949</v>
      </c>
      <c r="J18" s="11">
        <v>151.53499999999951</v>
      </c>
      <c r="K18" s="11">
        <v>149.50636363636352</v>
      </c>
      <c r="L18" s="11">
        <v>173.49229159556847</v>
      </c>
      <c r="M18" s="11">
        <v>160.399916666666</v>
      </c>
      <c r="N18" s="11">
        <v>152.1484999999995</v>
      </c>
      <c r="O18" s="18">
        <v>198.70888888888888</v>
      </c>
      <c r="P18" s="50">
        <v>182.45149999999899</v>
      </c>
      <c r="Q18" s="76">
        <v>215.90396379233977</v>
      </c>
      <c r="R18" s="35">
        <f t="shared" si="0"/>
        <v>123.44613997366187</v>
      </c>
      <c r="S18" s="35">
        <f t="shared" si="1"/>
        <v>18.334989732800754</v>
      </c>
    </row>
    <row r="19" spans="1:19" ht="15" customHeight="1" x14ac:dyDescent="0.25">
      <c r="A19" s="17" t="s">
        <v>28</v>
      </c>
      <c r="B19" s="44" t="s">
        <v>3</v>
      </c>
      <c r="C19" s="11">
        <v>103.3741666666665</v>
      </c>
      <c r="D19" s="11">
        <v>103.45083333333295</v>
      </c>
      <c r="E19" s="11">
        <v>100.79642857142845</v>
      </c>
      <c r="F19" s="11">
        <v>122.6104166666665</v>
      </c>
      <c r="G19" s="11">
        <v>159.7949999999995</v>
      </c>
      <c r="H19" s="11">
        <v>152.62249999999949</v>
      </c>
      <c r="I19" s="11">
        <v>149.88</v>
      </c>
      <c r="J19" s="11">
        <v>158.01583333333249</v>
      </c>
      <c r="K19" s="11" t="s">
        <v>36</v>
      </c>
      <c r="L19" s="11">
        <v>186.6791137444385</v>
      </c>
      <c r="M19" s="11">
        <v>179.1312857142855</v>
      </c>
      <c r="N19" s="11">
        <v>174.5079999999995</v>
      </c>
      <c r="O19" s="18">
        <v>237.51625000000001</v>
      </c>
      <c r="P19" s="50">
        <v>194.67666666666699</v>
      </c>
      <c r="Q19" s="76">
        <v>230.20833333333334</v>
      </c>
      <c r="R19" s="35">
        <f t="shared" si="0"/>
        <v>128.38937509596221</v>
      </c>
      <c r="S19" s="35">
        <f t="shared" si="1"/>
        <v>18.251630909370903</v>
      </c>
    </row>
    <row r="20" spans="1:19" ht="15" customHeight="1" x14ac:dyDescent="0.25">
      <c r="A20" s="17" t="s">
        <v>19</v>
      </c>
      <c r="B20" s="44" t="s">
        <v>3</v>
      </c>
      <c r="C20" s="11">
        <v>502.99999999999949</v>
      </c>
      <c r="D20" s="11">
        <v>578.3658035714285</v>
      </c>
      <c r="E20" s="11">
        <v>551.25654761904707</v>
      </c>
      <c r="F20" s="11">
        <v>692.94196428571399</v>
      </c>
      <c r="G20" s="11">
        <v>622.99354166666649</v>
      </c>
      <c r="H20" s="11">
        <v>578.17871428571402</v>
      </c>
      <c r="I20" s="11">
        <v>685.86728571428557</v>
      </c>
      <c r="J20" s="11">
        <v>631.59819444444349</v>
      </c>
      <c r="K20" s="11">
        <v>655.22178571428503</v>
      </c>
      <c r="L20" s="11">
        <v>753.28630073202999</v>
      </c>
      <c r="M20" s="11">
        <v>712.0081249999995</v>
      </c>
      <c r="N20" s="11">
        <v>701.63690476190402</v>
      </c>
      <c r="O20" s="3">
        <v>943.66928571428571</v>
      </c>
      <c r="P20" s="50">
        <v>874.98216666666599</v>
      </c>
      <c r="Q20" s="76">
        <v>887.34894980905597</v>
      </c>
      <c r="R20" s="35">
        <f t="shared" si="0"/>
        <v>60.968419085748415</v>
      </c>
      <c r="S20" s="35">
        <f t="shared" si="1"/>
        <v>1.4133754507823286</v>
      </c>
    </row>
    <row r="21" spans="1:19" ht="15" customHeight="1" x14ac:dyDescent="0.25">
      <c r="A21" s="17" t="s">
        <v>20</v>
      </c>
      <c r="B21" s="44" t="s">
        <v>3</v>
      </c>
      <c r="C21" s="11">
        <v>909.36128571428549</v>
      </c>
      <c r="D21" s="11">
        <v>1077.2837500000001</v>
      </c>
      <c r="E21" s="11">
        <v>1140.9412500000001</v>
      </c>
      <c r="F21" s="11">
        <v>1030.6373809523766</v>
      </c>
      <c r="G21" s="11">
        <v>950</v>
      </c>
      <c r="H21" s="11">
        <v>1161.3578571428554</v>
      </c>
      <c r="I21" s="11">
        <v>1462.121428571425</v>
      </c>
      <c r="J21" s="11">
        <v>1541.0807142857102</v>
      </c>
      <c r="K21" s="11">
        <v>1247.55</v>
      </c>
      <c r="L21" s="11">
        <v>1428.822749105535</v>
      </c>
      <c r="M21" s="11">
        <v>1362.1623484848451</v>
      </c>
      <c r="N21" s="11">
        <v>1584.37354166666</v>
      </c>
      <c r="O21" s="18">
        <v>1650</v>
      </c>
      <c r="P21" s="50">
        <v>1769.3122727272701</v>
      </c>
      <c r="Q21" s="76">
        <v>1739.1789486945199</v>
      </c>
      <c r="R21" s="35">
        <f t="shared" si="0"/>
        <v>52.433698816176545</v>
      </c>
      <c r="S21" s="35">
        <f t="shared" si="1"/>
        <v>-1.703109422640342</v>
      </c>
    </row>
    <row r="22" spans="1:19" ht="15" customHeight="1" x14ac:dyDescent="0.25">
      <c r="A22" s="17" t="s">
        <v>31</v>
      </c>
      <c r="B22" s="44" t="s">
        <v>3</v>
      </c>
      <c r="C22" s="11">
        <v>230.6804545454545</v>
      </c>
      <c r="D22" s="11">
        <v>159.7258080808075</v>
      </c>
      <c r="E22" s="11">
        <v>163.55777777777701</v>
      </c>
      <c r="F22" s="11">
        <v>205.75235714285702</v>
      </c>
      <c r="G22" s="11">
        <v>250.41954545454499</v>
      </c>
      <c r="H22" s="11">
        <v>182.536333333333</v>
      </c>
      <c r="I22" s="11">
        <v>195.54142857142801</v>
      </c>
      <c r="J22" s="11">
        <v>242.154</v>
      </c>
      <c r="K22" s="11">
        <v>218.03750000000002</v>
      </c>
      <c r="L22" s="11">
        <v>382.24565249999949</v>
      </c>
      <c r="M22" s="11">
        <v>291.88270833333297</v>
      </c>
      <c r="N22" s="11">
        <v>237.34821428571399</v>
      </c>
      <c r="O22" s="18">
        <v>271.25812500000001</v>
      </c>
      <c r="P22" s="50">
        <v>273.92305555555498</v>
      </c>
      <c r="Q22" s="76">
        <v>278.07200694042803</v>
      </c>
      <c r="R22" s="35">
        <f t="shared" si="0"/>
        <v>70.014542089364554</v>
      </c>
      <c r="S22" s="35">
        <f t="shared" si="1"/>
        <v>1.5146411741276686</v>
      </c>
    </row>
    <row r="23" spans="1:19" ht="15" customHeight="1" x14ac:dyDescent="0.25">
      <c r="A23" s="17" t="s">
        <v>4</v>
      </c>
      <c r="B23" s="44" t="s">
        <v>3</v>
      </c>
      <c r="C23" s="11">
        <v>205.88</v>
      </c>
      <c r="D23" s="11">
        <v>217.65</v>
      </c>
      <c r="E23" s="11">
        <v>264.70999999999998</v>
      </c>
      <c r="F23" s="11">
        <v>270.58999999999997</v>
      </c>
      <c r="G23" s="11">
        <v>312.5</v>
      </c>
      <c r="H23" s="19">
        <v>320.44</v>
      </c>
      <c r="I23" s="19">
        <v>360.09</v>
      </c>
      <c r="J23" s="11">
        <v>333.33</v>
      </c>
      <c r="K23" s="19">
        <v>379.55</v>
      </c>
      <c r="L23" s="11">
        <v>338.49857780102701</v>
      </c>
      <c r="M23" s="11">
        <v>373.59000000000003</v>
      </c>
      <c r="N23" s="11">
        <v>352.94</v>
      </c>
      <c r="O23" s="18">
        <v>291.01</v>
      </c>
      <c r="P23" s="50">
        <v>349.58</v>
      </c>
      <c r="Q23" s="76">
        <v>352.94117647058823</v>
      </c>
      <c r="R23" s="35">
        <f t="shared" si="0"/>
        <v>33.331259291522144</v>
      </c>
      <c r="S23" s="35">
        <f t="shared" si="1"/>
        <v>0.96148992236061781</v>
      </c>
    </row>
    <row r="24" spans="1:19" ht="15" customHeight="1" x14ac:dyDescent="0.25">
      <c r="A24" s="17" t="s">
        <v>5</v>
      </c>
      <c r="B24" s="44" t="s">
        <v>3</v>
      </c>
      <c r="C24" s="11">
        <v>191.894166666666</v>
      </c>
      <c r="D24" s="11">
        <v>194.95499999999998</v>
      </c>
      <c r="E24" s="11">
        <v>243.51</v>
      </c>
      <c r="F24" s="11">
        <v>226.98083333333301</v>
      </c>
      <c r="G24" s="11">
        <v>296.65892857142853</v>
      </c>
      <c r="H24" s="11">
        <v>256.58749999999952</v>
      </c>
      <c r="I24" s="11">
        <v>257.79249999999951</v>
      </c>
      <c r="J24" s="11">
        <v>319.19549999999947</v>
      </c>
      <c r="K24" s="11">
        <v>328.44999999999948</v>
      </c>
      <c r="L24" s="11">
        <v>336.78219049999996</v>
      </c>
      <c r="M24" s="11">
        <v>338.61883333333299</v>
      </c>
      <c r="N24" s="11">
        <v>317.97868055555546</v>
      </c>
      <c r="O24" s="18">
        <v>337.16999999999996</v>
      </c>
      <c r="P24" s="50">
        <v>340.81034090909054</v>
      </c>
      <c r="Q24" s="76">
        <v>322.95737258750501</v>
      </c>
      <c r="R24" s="35">
        <f t="shared" si="0"/>
        <v>32.625917862718175</v>
      </c>
      <c r="S24" s="35">
        <f t="shared" si="1"/>
        <v>-5.2383880940830156</v>
      </c>
    </row>
    <row r="25" spans="1:19" ht="15" customHeight="1" x14ac:dyDescent="0.25">
      <c r="A25" s="17" t="s">
        <v>6</v>
      </c>
      <c r="B25" s="44" t="s">
        <v>3</v>
      </c>
      <c r="C25" s="11">
        <v>211.64766666666651</v>
      </c>
      <c r="D25" s="11">
        <v>226.59916666666649</v>
      </c>
      <c r="E25" s="11">
        <v>250.67699999999999</v>
      </c>
      <c r="F25" s="11">
        <v>254.29199999999997</v>
      </c>
      <c r="G25" s="11">
        <v>330.43033333333301</v>
      </c>
      <c r="H25" s="11">
        <v>307.81916666666598</v>
      </c>
      <c r="I25" s="11">
        <v>293.1875</v>
      </c>
      <c r="J25" s="11">
        <v>392.04638888888849</v>
      </c>
      <c r="K25" s="11">
        <v>375.51583333333303</v>
      </c>
      <c r="L25" s="11">
        <v>337.97966031243499</v>
      </c>
      <c r="M25" s="11">
        <v>397.8302777777775</v>
      </c>
      <c r="N25" s="11">
        <v>403.96107142857102</v>
      </c>
      <c r="O25" s="18">
        <v>328.83428571428573</v>
      </c>
      <c r="P25" s="50">
        <v>354.93</v>
      </c>
      <c r="Q25" s="76">
        <v>396.93585767640388</v>
      </c>
      <c r="R25" s="35">
        <f t="shared" si="0"/>
        <v>58.345543339199011</v>
      </c>
      <c r="S25" s="35">
        <f t="shared" si="1"/>
        <v>11.834969621165829</v>
      </c>
    </row>
    <row r="26" spans="1:19" ht="15" customHeight="1" x14ac:dyDescent="0.25">
      <c r="A26" s="17" t="s">
        <v>2</v>
      </c>
      <c r="B26" s="44" t="s">
        <v>3</v>
      </c>
      <c r="C26" s="11">
        <v>224.136</v>
      </c>
      <c r="D26" s="11">
        <v>241.20949999999999</v>
      </c>
      <c r="E26" s="11">
        <v>277.005511363636</v>
      </c>
      <c r="F26" s="11">
        <v>310.456477272727</v>
      </c>
      <c r="G26" s="11">
        <v>362.81330128205099</v>
      </c>
      <c r="H26" s="11">
        <v>328.29616666666601</v>
      </c>
      <c r="I26" s="11">
        <v>311.36166666666651</v>
      </c>
      <c r="J26" s="11">
        <v>417.09597222222203</v>
      </c>
      <c r="K26" s="11">
        <v>417.0209999999995</v>
      </c>
      <c r="L26" s="11">
        <v>438.69972136111096</v>
      </c>
      <c r="M26" s="11">
        <v>439.35276923076901</v>
      </c>
      <c r="N26" s="11">
        <v>452.9117777777775</v>
      </c>
      <c r="O26" s="18">
        <v>399.65375</v>
      </c>
      <c r="P26" s="50">
        <v>396.43822727272698</v>
      </c>
      <c r="Q26" s="76">
        <v>404.23669533607864</v>
      </c>
      <c r="R26" s="35">
        <f t="shared" si="0"/>
        <v>45.930921499038789</v>
      </c>
      <c r="S26" s="35">
        <f t="shared" si="1"/>
        <v>1.9671332194679501</v>
      </c>
    </row>
    <row r="27" spans="1:19" ht="15" customHeight="1" x14ac:dyDescent="0.25">
      <c r="A27" s="17" t="s">
        <v>25</v>
      </c>
      <c r="B27" s="44" t="s">
        <v>3</v>
      </c>
      <c r="C27" s="11">
        <v>194.97413636363601</v>
      </c>
      <c r="D27" s="11">
        <v>142.72900000000001</v>
      </c>
      <c r="E27" s="11">
        <v>187.238333333333</v>
      </c>
      <c r="F27" s="11">
        <v>216.37</v>
      </c>
      <c r="G27" s="11">
        <v>146.71899999999999</v>
      </c>
      <c r="H27" s="11">
        <v>172.642</v>
      </c>
      <c r="I27" s="11">
        <v>222.38145833333201</v>
      </c>
      <c r="J27" s="11">
        <v>266.71347222222198</v>
      </c>
      <c r="K27" s="11">
        <v>239.47816666666597</v>
      </c>
      <c r="L27" s="11">
        <v>312.93394386297501</v>
      </c>
      <c r="M27" s="11">
        <v>262.01933333333301</v>
      </c>
      <c r="N27" s="11">
        <v>210.313625</v>
      </c>
      <c r="O27" s="18">
        <v>239.11277777777775</v>
      </c>
      <c r="P27" s="50">
        <v>234.63650000000001</v>
      </c>
      <c r="Q27" s="76">
        <v>234.73823924804316</v>
      </c>
      <c r="R27" s="35">
        <f t="shared" si="0"/>
        <v>25.368686565986437</v>
      </c>
      <c r="S27" s="35">
        <f t="shared" si="1"/>
        <v>4.3360367224683873E-2</v>
      </c>
    </row>
    <row r="28" spans="1:19" ht="15" customHeight="1" x14ac:dyDescent="0.25">
      <c r="A28" s="17" t="s">
        <v>26</v>
      </c>
      <c r="B28" s="44" t="s">
        <v>3</v>
      </c>
      <c r="C28" s="11">
        <v>145.11003496503452</v>
      </c>
      <c r="D28" s="11">
        <v>101.93601010101</v>
      </c>
      <c r="E28" s="11">
        <v>123.099</v>
      </c>
      <c r="F28" s="11">
        <v>124.5755555555555</v>
      </c>
      <c r="G28" s="11">
        <v>179.4924999999995</v>
      </c>
      <c r="H28" s="11">
        <v>121.408625</v>
      </c>
      <c r="I28" s="11">
        <v>159.26348214285701</v>
      </c>
      <c r="J28" s="11">
        <v>144.99925000000002</v>
      </c>
      <c r="K28" s="11">
        <v>133.5095</v>
      </c>
      <c r="L28" s="11">
        <v>167.493730625246</v>
      </c>
      <c r="M28" s="11">
        <v>142.7279090909085</v>
      </c>
      <c r="N28" s="11">
        <v>275.85262499999897</v>
      </c>
      <c r="O28" s="18">
        <v>235.59166666666701</v>
      </c>
      <c r="P28" s="50">
        <v>244.52969696969649</v>
      </c>
      <c r="Q28" s="76">
        <v>250.23790810549801</v>
      </c>
      <c r="R28" s="35">
        <f t="shared" si="0"/>
        <v>103.28183665626692</v>
      </c>
      <c r="S28" s="35">
        <f t="shared" si="1"/>
        <v>2.3343631495641666</v>
      </c>
    </row>
    <row r="29" spans="1:19" s="55" customFormat="1" x14ac:dyDescent="0.25">
      <c r="B29" s="56"/>
      <c r="P29" s="57"/>
      <c r="Q29" s="57"/>
      <c r="R29" s="58">
        <f>AVERAGE(R4:R28)</f>
        <v>48.195539247407496</v>
      </c>
      <c r="S29" s="58">
        <f>AVERAGE(S4:S28)</f>
        <v>2.7159973605751535</v>
      </c>
    </row>
  </sheetData>
  <sortState ref="A4:O28">
    <sortCondition ref="A4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J1" activePane="topRight" state="frozen"/>
      <selection activeCell="S28" sqref="S28"/>
      <selection pane="topRight" activeCell="Q4" sqref="Q4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0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340.04166666666652</v>
      </c>
      <c r="D4" s="2">
        <v>343.33333333333297</v>
      </c>
      <c r="E4" s="2">
        <v>356.63690476190402</v>
      </c>
      <c r="F4" s="2">
        <v>367</v>
      </c>
      <c r="G4" s="2">
        <v>362.97619047619003</v>
      </c>
      <c r="H4" s="2">
        <v>391.81159420289799</v>
      </c>
      <c r="I4" s="2">
        <v>387.82608695652152</v>
      </c>
      <c r="J4" s="2">
        <v>391.88405797101399</v>
      </c>
      <c r="K4" s="2">
        <v>396.875</v>
      </c>
      <c r="L4" s="2">
        <v>494.67018212187548</v>
      </c>
      <c r="M4" s="2">
        <v>438.64583333333303</v>
      </c>
      <c r="N4" s="2">
        <v>438.52173913043453</v>
      </c>
      <c r="O4" s="3">
        <v>454.35500000000002</v>
      </c>
      <c r="P4" s="50">
        <v>500</v>
      </c>
      <c r="Q4" s="76">
        <v>526.15384615384596</v>
      </c>
      <c r="R4" s="35">
        <f>(Q4-E4)/E4*100</f>
        <v>47.532080704074616</v>
      </c>
      <c r="S4" s="35">
        <f>(Q4-P4)/P4*100</f>
        <v>5.2307692307691926</v>
      </c>
    </row>
    <row r="5" spans="1:19" ht="15" customHeight="1" x14ac:dyDescent="0.25">
      <c r="A5" s="1" t="s">
        <v>17</v>
      </c>
      <c r="B5" s="42" t="s">
        <v>18</v>
      </c>
      <c r="C5" s="2">
        <v>29.5833333333333</v>
      </c>
      <c r="D5" s="2">
        <v>29.79166666666665</v>
      </c>
      <c r="E5" s="2">
        <v>30</v>
      </c>
      <c r="F5" s="2">
        <v>31.04166666666665</v>
      </c>
      <c r="G5" s="2">
        <v>38.977272727272705</v>
      </c>
      <c r="H5" s="2">
        <v>34.891304347826051</v>
      </c>
      <c r="I5" s="2">
        <v>34.456521739130402</v>
      </c>
      <c r="J5" s="2">
        <v>35.869565217391298</v>
      </c>
      <c r="K5" s="2">
        <v>36.695402298850496</v>
      </c>
      <c r="L5" s="2">
        <v>39.6197744334806</v>
      </c>
      <c r="M5" s="2">
        <v>38.9583333333333</v>
      </c>
      <c r="N5" s="2">
        <v>40</v>
      </c>
      <c r="O5" s="3">
        <v>48.831666666666663</v>
      </c>
      <c r="P5" s="50">
        <v>49.642857142857096</v>
      </c>
      <c r="Q5" s="76">
        <v>48.769230769230802</v>
      </c>
      <c r="R5" s="35">
        <f t="shared" ref="R5:R28" si="0">(Q5-E5)/E5*100</f>
        <v>62.564102564102676</v>
      </c>
      <c r="S5" s="35">
        <f t="shared" ref="S5:S28" si="1">(Q5-P5)/P5*100</f>
        <v>-1.759822910901889</v>
      </c>
    </row>
    <row r="6" spans="1:19" ht="15" customHeight="1" x14ac:dyDescent="0.25">
      <c r="A6" s="1" t="s">
        <v>30</v>
      </c>
      <c r="B6" s="42" t="s">
        <v>3</v>
      </c>
      <c r="C6" s="2">
        <v>238.02687499999951</v>
      </c>
      <c r="D6" s="2">
        <v>242.9471999999995</v>
      </c>
      <c r="E6" s="2">
        <v>264.44479166666645</v>
      </c>
      <c r="F6" s="2">
        <v>260.9760869565215</v>
      </c>
      <c r="G6" s="2">
        <v>274.70522727272703</v>
      </c>
      <c r="H6" s="2">
        <v>313.08992753623147</v>
      </c>
      <c r="I6" s="2">
        <v>315.54511904761898</v>
      </c>
      <c r="J6" s="2">
        <v>332.97522727272701</v>
      </c>
      <c r="K6" s="2">
        <v>373.24819999999897</v>
      </c>
      <c r="L6" s="2">
        <v>380.32652836363502</v>
      </c>
      <c r="M6" s="2">
        <v>400.29406862745054</v>
      </c>
      <c r="N6" s="2">
        <v>415.82979166666649</v>
      </c>
      <c r="O6" s="3">
        <v>420.92500000000001</v>
      </c>
      <c r="P6" s="50">
        <v>426.18958333333296</v>
      </c>
      <c r="Q6" s="76">
        <v>425.77211239670299</v>
      </c>
      <c r="R6" s="35">
        <f t="shared" si="0"/>
        <v>61.006049585347924</v>
      </c>
      <c r="S6" s="35">
        <f t="shared" si="1"/>
        <v>-9.7954279728008783E-2</v>
      </c>
    </row>
    <row r="7" spans="1:19" ht="15" customHeight="1" x14ac:dyDescent="0.25">
      <c r="A7" s="1" t="s">
        <v>29</v>
      </c>
      <c r="B7" s="42" t="s">
        <v>3</v>
      </c>
      <c r="C7" s="2">
        <v>223.8684857142855</v>
      </c>
      <c r="D7" s="2">
        <v>223.51038461538451</v>
      </c>
      <c r="E7" s="2">
        <v>246.07749999999947</v>
      </c>
      <c r="F7" s="2">
        <v>245.16874999999948</v>
      </c>
      <c r="G7" s="2">
        <v>252.6043939393935</v>
      </c>
      <c r="H7" s="2">
        <v>291.75199275362297</v>
      </c>
      <c r="I7" s="2">
        <v>316.800833333333</v>
      </c>
      <c r="J7" s="2">
        <v>318.24753623188349</v>
      </c>
      <c r="K7" s="2">
        <v>354.954871794871</v>
      </c>
      <c r="L7" s="2">
        <v>359.17153066666651</v>
      </c>
      <c r="M7" s="2">
        <v>378.9544956140345</v>
      </c>
      <c r="N7" s="2">
        <v>382.48391304347797</v>
      </c>
      <c r="O7" s="3">
        <v>389.65833333333302</v>
      </c>
      <c r="P7" s="50">
        <v>357.043571428571</v>
      </c>
      <c r="Q7" s="76">
        <v>341.31313131313129</v>
      </c>
      <c r="R7" s="35">
        <f t="shared" si="0"/>
        <v>38.701478726471137</v>
      </c>
      <c r="S7" s="35">
        <f t="shared" si="1"/>
        <v>-4.4057480302755394</v>
      </c>
    </row>
    <row r="8" spans="1:19" ht="15" customHeight="1" x14ac:dyDescent="0.25">
      <c r="A8" s="1" t="s">
        <v>12</v>
      </c>
      <c r="B8" s="42" t="s">
        <v>3</v>
      </c>
      <c r="C8" s="2">
        <v>781.12849999999958</v>
      </c>
      <c r="D8" s="2">
        <v>791.61696969696891</v>
      </c>
      <c r="E8" s="2">
        <v>801.1387499999995</v>
      </c>
      <c r="F8" s="2">
        <v>882.44999999999948</v>
      </c>
      <c r="G8" s="2">
        <v>793.86666666666656</v>
      </c>
      <c r="H8" s="2">
        <v>836.10704545454496</v>
      </c>
      <c r="I8" s="2">
        <v>835.34500000000003</v>
      </c>
      <c r="J8" s="2">
        <v>971.35320512820454</v>
      </c>
      <c r="K8" s="2">
        <v>911.65249999999992</v>
      </c>
      <c r="L8" s="2">
        <v>1099.46400411683</v>
      </c>
      <c r="M8" s="2">
        <v>1048.618958333333</v>
      </c>
      <c r="N8" s="2">
        <v>946.71291666666696</v>
      </c>
      <c r="O8" s="3">
        <v>997.88499999999999</v>
      </c>
      <c r="P8" s="50">
        <v>894.11958333333291</v>
      </c>
      <c r="Q8" s="76">
        <v>888.64941510102801</v>
      </c>
      <c r="R8" s="35">
        <f t="shared" si="0"/>
        <v>10.923284524812782</v>
      </c>
      <c r="S8" s="35">
        <f t="shared" si="1"/>
        <v>-0.6117938063622067</v>
      </c>
    </row>
    <row r="9" spans="1:19" ht="15" customHeight="1" x14ac:dyDescent="0.25">
      <c r="A9" s="1" t="s">
        <v>11</v>
      </c>
      <c r="B9" s="42" t="s">
        <v>3</v>
      </c>
      <c r="C9" s="2">
        <v>1113.491666666665</v>
      </c>
      <c r="D9" s="2">
        <v>1165.1766666666649</v>
      </c>
      <c r="E9" s="2">
        <v>1110.19727272727</v>
      </c>
      <c r="F9" s="2">
        <v>1238.824999999995</v>
      </c>
      <c r="G9" s="2">
        <v>1174.159545454545</v>
      </c>
      <c r="H9" s="2">
        <v>1143.01541666666</v>
      </c>
      <c r="I9" s="2">
        <v>1193.645</v>
      </c>
      <c r="J9" s="2">
        <v>1207.7607575757552</v>
      </c>
      <c r="K9" s="2">
        <v>1236.51923076923</v>
      </c>
      <c r="L9" s="2">
        <v>1268.1972337500799</v>
      </c>
      <c r="M9" s="2">
        <v>1281.68861111111</v>
      </c>
      <c r="N9" s="2">
        <v>1302.1174242424199</v>
      </c>
      <c r="O9" s="3">
        <v>1377.77</v>
      </c>
      <c r="P9" s="50">
        <v>1296.4275</v>
      </c>
      <c r="Q9" s="76">
        <v>1270.8687258687301</v>
      </c>
      <c r="R9" s="35">
        <f t="shared" si="0"/>
        <v>14.472333619299963</v>
      </c>
      <c r="S9" s="35">
        <f t="shared" si="1"/>
        <v>-1.9714773198863766</v>
      </c>
    </row>
    <row r="10" spans="1:19" ht="15" customHeight="1" x14ac:dyDescent="0.25">
      <c r="A10" s="1" t="s">
        <v>10</v>
      </c>
      <c r="B10" s="42" t="s">
        <v>9</v>
      </c>
      <c r="C10" s="2">
        <v>241.66666666666652</v>
      </c>
      <c r="D10" s="2">
        <v>237.49999999999949</v>
      </c>
      <c r="E10" s="2">
        <v>280.83333333333303</v>
      </c>
      <c r="F10" s="2">
        <v>250</v>
      </c>
      <c r="G10" s="2">
        <v>247.222222222222</v>
      </c>
      <c r="H10" s="2">
        <v>263.63636363636351</v>
      </c>
      <c r="I10" s="2">
        <v>329.5454545454545</v>
      </c>
      <c r="J10" s="2">
        <v>310.60606060606</v>
      </c>
      <c r="K10" s="2">
        <v>294.16666666666652</v>
      </c>
      <c r="L10" s="2">
        <v>311.92738937339152</v>
      </c>
      <c r="M10" s="2">
        <v>329.16666666666652</v>
      </c>
      <c r="N10" s="2">
        <v>327.08333333333303</v>
      </c>
      <c r="O10" s="3">
        <v>329.15166666666698</v>
      </c>
      <c r="P10" s="50">
        <v>353.125</v>
      </c>
      <c r="Q10" s="76">
        <v>366.66666666666669</v>
      </c>
      <c r="R10" s="35">
        <f t="shared" si="0"/>
        <v>30.563798219584715</v>
      </c>
      <c r="S10" s="35">
        <f t="shared" si="1"/>
        <v>3.8348082595870263</v>
      </c>
    </row>
    <row r="11" spans="1:19" ht="15" customHeight="1" x14ac:dyDescent="0.25">
      <c r="A11" s="1" t="s">
        <v>8</v>
      </c>
      <c r="B11" s="42" t="s">
        <v>9</v>
      </c>
      <c r="C11" s="2">
        <v>235</v>
      </c>
      <c r="D11" s="2">
        <v>279.16666666666652</v>
      </c>
      <c r="E11" s="2">
        <v>274.58333333333303</v>
      </c>
      <c r="F11" s="2">
        <v>224.99999999999949</v>
      </c>
      <c r="G11" s="2">
        <v>232.66666666666652</v>
      </c>
      <c r="H11" s="2">
        <v>296.21212121212102</v>
      </c>
      <c r="I11" s="2">
        <v>300</v>
      </c>
      <c r="J11" s="2">
        <v>269.230769230769</v>
      </c>
      <c r="K11" s="2">
        <v>321.15384615384596</v>
      </c>
      <c r="L11" s="2">
        <v>298.24577991666649</v>
      </c>
      <c r="M11" s="2">
        <v>314.68253968253953</v>
      </c>
      <c r="N11" s="2">
        <v>320.83333333333297</v>
      </c>
      <c r="O11" s="3">
        <v>329.40499999999997</v>
      </c>
      <c r="P11" s="50">
        <v>337.5</v>
      </c>
      <c r="Q11" s="76">
        <v>356.25</v>
      </c>
      <c r="R11" s="35">
        <f t="shared" si="0"/>
        <v>29.742033383915167</v>
      </c>
      <c r="S11" s="35">
        <f t="shared" si="1"/>
        <v>5.5555555555555554</v>
      </c>
    </row>
    <row r="12" spans="1:19" ht="15" customHeight="1" x14ac:dyDescent="0.25">
      <c r="A12" s="1" t="s">
        <v>7</v>
      </c>
      <c r="B12" s="42" t="s">
        <v>3</v>
      </c>
      <c r="C12" s="4">
        <v>370.22</v>
      </c>
      <c r="D12" s="4">
        <v>371.33065999999997</v>
      </c>
      <c r="E12" s="2">
        <v>360</v>
      </c>
      <c r="F12" s="4">
        <v>361.08</v>
      </c>
      <c r="G12" s="2">
        <v>380.67</v>
      </c>
      <c r="H12" s="2">
        <v>440</v>
      </c>
      <c r="I12" s="4">
        <v>441.31999999999994</v>
      </c>
      <c r="J12" s="2">
        <v>488.24</v>
      </c>
      <c r="K12" s="4">
        <v>489.70471999999995</v>
      </c>
      <c r="L12" s="2">
        <v>415.64453835</v>
      </c>
      <c r="M12" s="4">
        <v>416.89147196504996</v>
      </c>
      <c r="N12" s="4">
        <v>418.14214638094506</v>
      </c>
      <c r="O12" s="3">
        <v>444.32</v>
      </c>
      <c r="P12" s="51">
        <v>480.97</v>
      </c>
      <c r="Q12" s="76">
        <v>462.64499999999998</v>
      </c>
      <c r="R12" s="35">
        <f t="shared" si="0"/>
        <v>28.512499999999996</v>
      </c>
      <c r="S12" s="35">
        <f t="shared" si="1"/>
        <v>-3.8100089402665538</v>
      </c>
    </row>
    <row r="13" spans="1:19" ht="15" customHeight="1" x14ac:dyDescent="0.25">
      <c r="A13" s="1" t="s">
        <v>14</v>
      </c>
      <c r="B13" s="42" t="s">
        <v>3</v>
      </c>
      <c r="C13" s="4">
        <v>675.09</v>
      </c>
      <c r="D13" s="2">
        <v>800</v>
      </c>
      <c r="E13" s="2">
        <v>766.67</v>
      </c>
      <c r="F13" s="2">
        <v>758.33500000000004</v>
      </c>
      <c r="G13" s="2">
        <v>700.54</v>
      </c>
      <c r="H13" s="2">
        <v>762.81999999999994</v>
      </c>
      <c r="I13" s="2">
        <v>771.8</v>
      </c>
      <c r="J13" s="2">
        <v>646.15</v>
      </c>
      <c r="K13" s="2">
        <v>750</v>
      </c>
      <c r="L13" s="2">
        <v>844.40807469082392</v>
      </c>
      <c r="M13" s="2">
        <v>800</v>
      </c>
      <c r="N13" s="2">
        <v>800.11</v>
      </c>
      <c r="O13" s="3">
        <v>819.79499999999996</v>
      </c>
      <c r="P13" s="50">
        <v>800</v>
      </c>
      <c r="Q13" s="76">
        <v>809.89750000000004</v>
      </c>
      <c r="R13" s="35">
        <f t="shared" si="0"/>
        <v>5.6383450506737027</v>
      </c>
      <c r="S13" s="35">
        <f t="shared" si="1"/>
        <v>1.2371875000000045</v>
      </c>
    </row>
    <row r="14" spans="1:19" ht="15" customHeight="1" x14ac:dyDescent="0.25">
      <c r="A14" s="1" t="s">
        <v>13</v>
      </c>
      <c r="B14" s="42" t="s">
        <v>3</v>
      </c>
      <c r="C14" s="4">
        <v>776.34</v>
      </c>
      <c r="D14" s="2">
        <v>800</v>
      </c>
      <c r="E14" s="2">
        <v>800</v>
      </c>
      <c r="F14" s="2">
        <v>800</v>
      </c>
      <c r="G14" s="2">
        <v>850</v>
      </c>
      <c r="H14" s="2">
        <v>863.33249999999998</v>
      </c>
      <c r="I14" s="2">
        <v>757.14499999999998</v>
      </c>
      <c r="J14" s="2">
        <v>867.48500000000001</v>
      </c>
      <c r="K14" s="2">
        <v>862.5</v>
      </c>
      <c r="L14" s="2">
        <v>1122.1324516668701</v>
      </c>
      <c r="M14" s="2">
        <v>1050</v>
      </c>
      <c r="N14" s="2">
        <v>1050</v>
      </c>
      <c r="O14" s="3">
        <v>1102.4649999999999</v>
      </c>
      <c r="P14" s="50">
        <v>962.5</v>
      </c>
      <c r="Q14" s="76">
        <v>992.48249999999996</v>
      </c>
      <c r="R14" s="35">
        <f t="shared" si="0"/>
        <v>24.060312499999995</v>
      </c>
      <c r="S14" s="35">
        <f t="shared" si="1"/>
        <v>3.1150649350649307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4">
        <v>120.35999999999999</v>
      </c>
      <c r="E15" s="4">
        <v>120.72107999999997</v>
      </c>
      <c r="F15" s="4">
        <v>121.08324323999996</v>
      </c>
      <c r="G15" s="2">
        <v>130</v>
      </c>
      <c r="H15" s="2">
        <v>123.333333333333</v>
      </c>
      <c r="I15" s="4">
        <v>123.67333333333301</v>
      </c>
      <c r="J15" s="2">
        <v>125</v>
      </c>
      <c r="K15" s="4">
        <v>130.41999999999999</v>
      </c>
      <c r="L15" s="2">
        <v>133.67456002287199</v>
      </c>
      <c r="M15" s="4">
        <v>134.015583702941</v>
      </c>
      <c r="N15" s="4">
        <v>134.357630454049</v>
      </c>
      <c r="O15" s="3">
        <v>133.38999999999999</v>
      </c>
      <c r="P15" s="52">
        <v>145.76</v>
      </c>
      <c r="Q15" s="76">
        <v>150</v>
      </c>
      <c r="R15" s="35">
        <f t="shared" si="0"/>
        <v>24.253361550443415</v>
      </c>
      <c r="S15" s="35">
        <f t="shared" si="1"/>
        <v>2.9088913282107636</v>
      </c>
    </row>
    <row r="16" spans="1:19" ht="15" customHeight="1" x14ac:dyDescent="0.25">
      <c r="A16" s="1" t="s">
        <v>23</v>
      </c>
      <c r="B16" s="42" t="s">
        <v>16</v>
      </c>
      <c r="C16" s="2">
        <v>131.66666666666652</v>
      </c>
      <c r="D16" s="2">
        <v>137.083333333333</v>
      </c>
      <c r="E16" s="2">
        <v>136.041666666666</v>
      </c>
      <c r="F16" s="2">
        <v>142.02898550724601</v>
      </c>
      <c r="G16" s="2">
        <v>145.35714285714249</v>
      </c>
      <c r="H16" s="2">
        <v>142.065217391304</v>
      </c>
      <c r="I16" s="2">
        <v>139.39130434782601</v>
      </c>
      <c r="J16" s="2">
        <v>140.37878787878751</v>
      </c>
      <c r="K16" s="2">
        <v>144.90740740740699</v>
      </c>
      <c r="L16" s="2">
        <v>158.266130489056</v>
      </c>
      <c r="M16" s="2">
        <v>157.5</v>
      </c>
      <c r="N16" s="2">
        <v>159.583333333333</v>
      </c>
      <c r="O16" s="3">
        <v>176.99666666666667</v>
      </c>
      <c r="P16" s="50">
        <v>173.09523809523751</v>
      </c>
      <c r="Q16" s="76">
        <v>200</v>
      </c>
      <c r="R16" s="35">
        <f t="shared" si="0"/>
        <v>47.013782542114043</v>
      </c>
      <c r="S16" s="35">
        <f t="shared" si="1"/>
        <v>15.543328748280999</v>
      </c>
    </row>
    <row r="17" spans="1:19" ht="15" customHeight="1" x14ac:dyDescent="0.25">
      <c r="A17" s="1" t="s">
        <v>15</v>
      </c>
      <c r="B17" s="42" t="s">
        <v>16</v>
      </c>
      <c r="C17" s="2">
        <v>1116.6666666666652</v>
      </c>
      <c r="D17" s="2">
        <v>1188.3333333333298</v>
      </c>
      <c r="E17" s="2">
        <v>1243.75</v>
      </c>
      <c r="F17" s="2">
        <v>1020.53571428571</v>
      </c>
      <c r="G17" s="2">
        <v>1230</v>
      </c>
      <c r="H17" s="2">
        <v>1212.5</v>
      </c>
      <c r="I17" s="2">
        <v>1358.3333333333298</v>
      </c>
      <c r="J17" s="2">
        <v>1383.3333333333298</v>
      </c>
      <c r="K17" s="2">
        <v>1408.8888888888901</v>
      </c>
      <c r="L17" s="2">
        <v>1393.7924319209501</v>
      </c>
      <c r="M17" s="2">
        <v>1377.7777777777751</v>
      </c>
      <c r="N17" s="2">
        <v>1341.6666666666652</v>
      </c>
      <c r="O17" s="3">
        <v>1380.2449999999999</v>
      </c>
      <c r="P17" s="50">
        <v>1483.3333333333298</v>
      </c>
      <c r="Q17" s="76">
        <v>1460</v>
      </c>
      <c r="R17" s="35">
        <f t="shared" si="0"/>
        <v>17.386934673366834</v>
      </c>
      <c r="S17" s="35">
        <f t="shared" si="1"/>
        <v>-1.5730337078649372</v>
      </c>
    </row>
    <row r="18" spans="1:19" ht="15" customHeight="1" x14ac:dyDescent="0.25">
      <c r="A18" s="1" t="s">
        <v>27</v>
      </c>
      <c r="B18" s="42" t="s">
        <v>3</v>
      </c>
      <c r="C18" s="2">
        <v>117.990266666666</v>
      </c>
      <c r="D18" s="2">
        <v>129.38063333333301</v>
      </c>
      <c r="E18" s="2">
        <v>122.717644927536</v>
      </c>
      <c r="F18" s="2">
        <v>139.25958333333301</v>
      </c>
      <c r="G18" s="2">
        <v>156.98214285714249</v>
      </c>
      <c r="H18" s="6">
        <v>177.17155797101401</v>
      </c>
      <c r="I18" s="2">
        <v>194.10735119047553</v>
      </c>
      <c r="J18" s="2">
        <v>215.54958333333249</v>
      </c>
      <c r="K18" s="6">
        <v>201.15160714285702</v>
      </c>
      <c r="L18" s="2">
        <v>193.72595635361401</v>
      </c>
      <c r="M18" s="2">
        <v>196.96984649122749</v>
      </c>
      <c r="N18" s="2">
        <v>247.231866666667</v>
      </c>
      <c r="O18" s="3">
        <v>250.46666666666701</v>
      </c>
      <c r="P18" s="50">
        <v>243.27857142857101</v>
      </c>
      <c r="Q18" s="76">
        <v>287.6371019871969</v>
      </c>
      <c r="R18" s="35">
        <f t="shared" si="0"/>
        <v>134.38935953916391</v>
      </c>
      <c r="S18" s="35">
        <f t="shared" si="1"/>
        <v>18.233636566568702</v>
      </c>
    </row>
    <row r="19" spans="1:19" ht="15" customHeight="1" x14ac:dyDescent="0.25">
      <c r="A19" s="1" t="s">
        <v>28</v>
      </c>
      <c r="B19" s="42" t="s">
        <v>3</v>
      </c>
      <c r="C19" s="2">
        <v>136.85645833333251</v>
      </c>
      <c r="D19" s="2">
        <v>134.02213333333299</v>
      </c>
      <c r="E19" s="2">
        <v>143.48438405797049</v>
      </c>
      <c r="F19" s="2">
        <v>167.738333333333</v>
      </c>
      <c r="G19" s="2">
        <v>206.45869047618999</v>
      </c>
      <c r="H19" s="2">
        <v>211.57340579710097</v>
      </c>
      <c r="I19" s="2">
        <v>197.559545454545</v>
      </c>
      <c r="J19" s="2">
        <v>224.06606060606001</v>
      </c>
      <c r="K19" s="2" t="s">
        <v>36</v>
      </c>
      <c r="L19" s="2">
        <v>226.39484359489052</v>
      </c>
      <c r="M19" s="2">
        <v>240.9166885964905</v>
      </c>
      <c r="N19" s="2">
        <v>242.96666666666599</v>
      </c>
      <c r="O19" s="3">
        <v>265.31416666666701</v>
      </c>
      <c r="P19" s="50">
        <v>305.89499999999953</v>
      </c>
      <c r="Q19" s="76">
        <v>334.97091144149971</v>
      </c>
      <c r="R19" s="35">
        <f t="shared" si="0"/>
        <v>133.45461155282581</v>
      </c>
      <c r="S19" s="35">
        <f t="shared" si="1"/>
        <v>9.5051934296082727</v>
      </c>
    </row>
    <row r="20" spans="1:19" ht="15" customHeight="1" x14ac:dyDescent="0.25">
      <c r="A20" s="1" t="s">
        <v>19</v>
      </c>
      <c r="B20" s="42" t="s">
        <v>3</v>
      </c>
      <c r="C20" s="4">
        <v>785.33</v>
      </c>
      <c r="D20" s="4">
        <v>787.68598999999995</v>
      </c>
      <c r="E20" s="4">
        <v>790.04904796999983</v>
      </c>
      <c r="F20" s="4">
        <v>792.41919511390972</v>
      </c>
      <c r="G20" s="4">
        <v>794.7964526992514</v>
      </c>
      <c r="H20" s="4">
        <v>797.18084205734908</v>
      </c>
      <c r="I20" s="4">
        <v>799.57238458352106</v>
      </c>
      <c r="J20" s="4">
        <v>801.97110173727151</v>
      </c>
      <c r="K20" s="4">
        <v>804.37701504248321</v>
      </c>
      <c r="L20" s="2">
        <v>901.74065277592103</v>
      </c>
      <c r="M20" s="4">
        <v>904.44587473424872</v>
      </c>
      <c r="N20" s="4">
        <v>907.15921235845133</v>
      </c>
      <c r="O20" s="3">
        <v>912.76</v>
      </c>
      <c r="P20" s="52">
        <v>950.11</v>
      </c>
      <c r="Q20" s="76">
        <v>951.43499999999995</v>
      </c>
      <c r="R20" s="35">
        <f t="shared" si="0"/>
        <v>20.427333270595668</v>
      </c>
      <c r="S20" s="35">
        <f t="shared" si="1"/>
        <v>0.13945753649576698</v>
      </c>
    </row>
    <row r="21" spans="1:19" ht="15" customHeight="1" x14ac:dyDescent="0.25">
      <c r="A21" s="1" t="s">
        <v>20</v>
      </c>
      <c r="B21" s="42" t="s">
        <v>3</v>
      </c>
      <c r="C21" s="2">
        <v>2057.14</v>
      </c>
      <c r="D21" s="2">
        <v>2222.2199999999998</v>
      </c>
      <c r="E21" s="2">
        <v>1866.67</v>
      </c>
      <c r="F21" s="2">
        <v>1866.7</v>
      </c>
      <c r="G21" s="4">
        <v>1871.7001</v>
      </c>
      <c r="H21" s="2">
        <v>2222.2199999999998</v>
      </c>
      <c r="I21" s="2">
        <v>1842.11</v>
      </c>
      <c r="J21" s="2">
        <v>1966.67</v>
      </c>
      <c r="K21" s="2">
        <v>1966.67</v>
      </c>
      <c r="L21" s="2">
        <v>2375.9077762208854</v>
      </c>
      <c r="M21" s="4">
        <v>2383.0354995495477</v>
      </c>
      <c r="N21" s="4">
        <v>2390.1846060481962</v>
      </c>
      <c r="O21" s="3">
        <v>2408.9299999999998</v>
      </c>
      <c r="P21" s="52">
        <v>2345.7800000000002</v>
      </c>
      <c r="Q21" s="76">
        <v>2400</v>
      </c>
      <c r="R21" s="35">
        <f t="shared" si="0"/>
        <v>28.571198980001817</v>
      </c>
      <c r="S21" s="35">
        <f t="shared" si="1"/>
        <v>2.3113846993324092</v>
      </c>
    </row>
    <row r="22" spans="1:19" ht="15" customHeight="1" x14ac:dyDescent="0.25">
      <c r="A22" s="1" t="s">
        <v>31</v>
      </c>
      <c r="B22" s="42" t="s">
        <v>3</v>
      </c>
      <c r="C22" s="2">
        <v>192.076666666666</v>
      </c>
      <c r="D22" s="2">
        <v>195.28371794871748</v>
      </c>
      <c r="E22" s="2">
        <v>198.07179487179451</v>
      </c>
      <c r="F22" s="2">
        <v>181.53681818181801</v>
      </c>
      <c r="G22" s="2">
        <v>125.073333333333</v>
      </c>
      <c r="H22" s="6">
        <v>213.3912499999995</v>
      </c>
      <c r="I22" s="2">
        <v>170.41291666666598</v>
      </c>
      <c r="J22" s="6">
        <v>178.94272727272698</v>
      </c>
      <c r="K22" s="2">
        <v>226.88916666666651</v>
      </c>
      <c r="L22" s="2">
        <v>223.459845860483</v>
      </c>
      <c r="M22" s="2">
        <v>211.783095238095</v>
      </c>
      <c r="N22" s="6">
        <v>212.26848484848449</v>
      </c>
      <c r="O22" s="3">
        <v>213.93</v>
      </c>
      <c r="P22" s="50">
        <v>195.7475</v>
      </c>
      <c r="Q22" s="76">
        <v>208.81352541016409</v>
      </c>
      <c r="R22" s="35">
        <f t="shared" si="0"/>
        <v>5.4231499973645194</v>
      </c>
      <c r="S22" s="35">
        <f t="shared" si="1"/>
        <v>6.6749385867835285</v>
      </c>
    </row>
    <row r="23" spans="1:19" ht="15" customHeight="1" x14ac:dyDescent="0.25">
      <c r="A23" s="1" t="s">
        <v>4</v>
      </c>
      <c r="B23" s="42" t="s">
        <v>3</v>
      </c>
      <c r="C23" s="2">
        <v>207.97841666666602</v>
      </c>
      <c r="D23" s="2">
        <v>245.81</v>
      </c>
      <c r="E23" s="2">
        <v>241.734469696969</v>
      </c>
      <c r="F23" s="2">
        <v>253.755277777777</v>
      </c>
      <c r="G23" s="2">
        <v>268.644833333333</v>
      </c>
      <c r="H23" s="2">
        <v>344.60166666666646</v>
      </c>
      <c r="I23" s="2">
        <v>311.26939285714252</v>
      </c>
      <c r="J23" s="2">
        <v>380.78758333333303</v>
      </c>
      <c r="K23" s="2">
        <v>419.9949275362315</v>
      </c>
      <c r="L23" s="2">
        <v>418.047206125</v>
      </c>
      <c r="M23" s="2">
        <v>419.98205882352897</v>
      </c>
      <c r="N23" s="2">
        <v>395.40773809523796</v>
      </c>
      <c r="O23" s="3">
        <v>420.99</v>
      </c>
      <c r="P23" s="50">
        <v>394.7258333333325</v>
      </c>
      <c r="Q23" s="76">
        <v>394.13054477989539</v>
      </c>
      <c r="R23" s="35">
        <f t="shared" si="0"/>
        <v>63.042757317136235</v>
      </c>
      <c r="S23" s="35">
        <f t="shared" si="1"/>
        <v>-0.15081063947857043</v>
      </c>
    </row>
    <row r="24" spans="1:19" ht="15" customHeight="1" x14ac:dyDescent="0.25">
      <c r="A24" s="1" t="s">
        <v>5</v>
      </c>
      <c r="B24" s="42" t="s">
        <v>3</v>
      </c>
      <c r="C24" s="2">
        <v>152.20479166666649</v>
      </c>
      <c r="D24" s="2">
        <v>174.75528985507202</v>
      </c>
      <c r="E24" s="2">
        <v>212.29933333333301</v>
      </c>
      <c r="F24" s="2">
        <v>203.9666666666665</v>
      </c>
      <c r="G24" s="2">
        <v>217.73066666666648</v>
      </c>
      <c r="H24" s="2">
        <v>277.80369565217347</v>
      </c>
      <c r="I24" s="2">
        <v>266.39927536231846</v>
      </c>
      <c r="J24" s="2">
        <v>322.97395833333303</v>
      </c>
      <c r="K24" s="2">
        <v>348.28999999999951</v>
      </c>
      <c r="L24" s="2">
        <v>304.303924554704</v>
      </c>
      <c r="M24" s="2">
        <v>320.54032894736798</v>
      </c>
      <c r="N24" s="2">
        <v>328.90493333333302</v>
      </c>
      <c r="O24" s="3">
        <v>332.00749999999999</v>
      </c>
      <c r="P24" s="50">
        <v>383.70238095238051</v>
      </c>
      <c r="Q24" s="76">
        <v>351.87290969899698</v>
      </c>
      <c r="R24" s="35">
        <f t="shared" si="0"/>
        <v>65.743765735956543</v>
      </c>
      <c r="S24" s="35">
        <f t="shared" si="1"/>
        <v>-8.2953541164848108</v>
      </c>
    </row>
    <row r="25" spans="1:19" ht="15" customHeight="1" x14ac:dyDescent="0.25">
      <c r="A25" s="1" t="s">
        <v>6</v>
      </c>
      <c r="B25" s="42" t="s">
        <v>3</v>
      </c>
      <c r="C25" s="2">
        <v>165.0834375</v>
      </c>
      <c r="D25" s="2">
        <v>166.0616666666665</v>
      </c>
      <c r="E25" s="2">
        <v>239.502692307692</v>
      </c>
      <c r="F25" s="2">
        <v>221.88416666666649</v>
      </c>
      <c r="G25" s="2">
        <v>240.685714285714</v>
      </c>
      <c r="H25" s="2">
        <v>285.08277777777749</v>
      </c>
      <c r="I25" s="2">
        <v>293.6766346153845</v>
      </c>
      <c r="J25" s="2">
        <v>357.7355</v>
      </c>
      <c r="K25" s="2">
        <v>368.63958333333301</v>
      </c>
      <c r="L25" s="2">
        <v>320.90692213855402</v>
      </c>
      <c r="M25" s="2">
        <v>361.32714285714246</v>
      </c>
      <c r="N25" s="2">
        <v>380</v>
      </c>
      <c r="O25" s="3">
        <v>388.31</v>
      </c>
      <c r="P25" s="50">
        <v>477.28125</v>
      </c>
      <c r="Q25" s="76">
        <v>440</v>
      </c>
      <c r="R25" s="35">
        <f t="shared" si="0"/>
        <v>83.714009959740537</v>
      </c>
      <c r="S25" s="35">
        <f t="shared" si="1"/>
        <v>-7.8111700386302623</v>
      </c>
    </row>
    <row r="26" spans="1:19" ht="15" customHeight="1" x14ac:dyDescent="0.25">
      <c r="A26" s="1" t="s">
        <v>2</v>
      </c>
      <c r="B26" s="42" t="s">
        <v>3</v>
      </c>
      <c r="C26" s="2">
        <v>208.80770833333301</v>
      </c>
      <c r="D26" s="2">
        <v>213.8806956521735</v>
      </c>
      <c r="E26" s="2">
        <v>278.37363333333303</v>
      </c>
      <c r="F26" s="2">
        <v>291.43541666666647</v>
      </c>
      <c r="G26" s="2">
        <v>325.87907738095151</v>
      </c>
      <c r="H26" s="2">
        <v>380.85104166666645</v>
      </c>
      <c r="I26" s="2">
        <v>343.61437499999948</v>
      </c>
      <c r="J26" s="2">
        <v>397.823125</v>
      </c>
      <c r="K26" s="2">
        <v>474.11481481481451</v>
      </c>
      <c r="L26" s="2">
        <v>465.16493174999948</v>
      </c>
      <c r="M26" s="2">
        <v>470.44552631578898</v>
      </c>
      <c r="N26" s="2">
        <v>488.72458333333299</v>
      </c>
      <c r="O26" s="3">
        <v>495.20499999999998</v>
      </c>
      <c r="P26" s="50">
        <v>444.281904761904</v>
      </c>
      <c r="Q26" s="76">
        <v>431.3866735271418</v>
      </c>
      <c r="R26" s="35">
        <f t="shared" si="0"/>
        <v>54.966786315780958</v>
      </c>
      <c r="S26" s="35">
        <f t="shared" si="1"/>
        <v>-2.9024885093334865</v>
      </c>
    </row>
    <row r="27" spans="1:19" ht="15" customHeight="1" x14ac:dyDescent="0.25">
      <c r="A27" s="1" t="s">
        <v>25</v>
      </c>
      <c r="B27" s="42" t="s">
        <v>3</v>
      </c>
      <c r="C27" s="2">
        <v>237.47999999999951</v>
      </c>
      <c r="D27" s="2">
        <v>222.11282051282001</v>
      </c>
      <c r="E27" s="2">
        <v>230.98820512820453</v>
      </c>
      <c r="F27" s="2">
        <v>299.48848484848452</v>
      </c>
      <c r="G27" s="2">
        <v>811.90452380952001</v>
      </c>
      <c r="H27" s="2">
        <v>790.31999999999948</v>
      </c>
      <c r="I27" s="2">
        <v>727.24708333333297</v>
      </c>
      <c r="J27" s="2">
        <v>301.41397727272647</v>
      </c>
      <c r="K27" s="2">
        <v>327.90374999999898</v>
      </c>
      <c r="L27" s="2">
        <v>341.37725046995001</v>
      </c>
      <c r="M27" s="2">
        <v>325.12773809523753</v>
      </c>
      <c r="N27" s="2">
        <v>301.05566666666653</v>
      </c>
      <c r="O27" s="3">
        <v>325.66833333333329</v>
      </c>
      <c r="P27" s="50">
        <v>298.62229166666702</v>
      </c>
      <c r="Q27" s="76">
        <v>335.94630515683099</v>
      </c>
      <c r="R27" s="35">
        <f t="shared" si="0"/>
        <v>45.438727042522345</v>
      </c>
      <c r="S27" s="35">
        <f t="shared" si="1"/>
        <v>12.498736541686704</v>
      </c>
    </row>
    <row r="28" spans="1:19" ht="15" customHeight="1" x14ac:dyDescent="0.25">
      <c r="A28" s="1" t="s">
        <v>26</v>
      </c>
      <c r="B28" s="42" t="s">
        <v>3</v>
      </c>
      <c r="C28" s="2">
        <v>111.58045454545399</v>
      </c>
      <c r="D28" s="2">
        <v>121.40916666666649</v>
      </c>
      <c r="E28" s="2">
        <v>128.208333333333</v>
      </c>
      <c r="F28" s="2">
        <v>166.89</v>
      </c>
      <c r="G28" s="2">
        <v>176.47181818181801</v>
      </c>
      <c r="H28" s="2">
        <v>230.92666666666651</v>
      </c>
      <c r="I28" s="2">
        <v>146.46589743589701</v>
      </c>
      <c r="J28" s="2">
        <v>159.46772727272699</v>
      </c>
      <c r="K28" s="6">
        <v>199.14711538461501</v>
      </c>
      <c r="L28" s="2">
        <v>165.51836083257899</v>
      </c>
      <c r="M28" s="2">
        <v>161.1613888888885</v>
      </c>
      <c r="N28" s="2">
        <v>161.47</v>
      </c>
      <c r="O28" s="3">
        <v>169.98499999999999</v>
      </c>
      <c r="P28" s="50">
        <v>201.398333333333</v>
      </c>
      <c r="Q28" s="76">
        <v>218.41223938968301</v>
      </c>
      <c r="R28" s="35">
        <f t="shared" si="0"/>
        <v>70.357287791758395</v>
      </c>
      <c r="S28" s="35">
        <f t="shared" si="1"/>
        <v>8.4478882097750088</v>
      </c>
    </row>
    <row r="29" spans="1:19" s="55" customFormat="1" x14ac:dyDescent="0.25">
      <c r="B29" s="56"/>
      <c r="P29" s="57"/>
      <c r="Q29" s="57"/>
      <c r="R29" s="58">
        <f>AVERAGE(R4:R28)</f>
        <v>45.915975405882143</v>
      </c>
      <c r="S29" s="58">
        <f>AVERAGE(S4:S28)</f>
        <v>2.4738871531402484</v>
      </c>
    </row>
  </sheetData>
  <sortState ref="A4:P28">
    <sortCondition ref="A4:A28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305.1587301587295</v>
      </c>
      <c r="D4" s="2">
        <v>308.27777777777749</v>
      </c>
      <c r="E4" s="2">
        <v>323.96825396825352</v>
      </c>
      <c r="F4" s="2">
        <v>316.66666666666652</v>
      </c>
      <c r="G4" s="2">
        <v>311.493506493506</v>
      </c>
      <c r="H4" s="2">
        <v>310.35714285714249</v>
      </c>
      <c r="I4" s="2">
        <v>321</v>
      </c>
      <c r="J4" s="2">
        <v>311</v>
      </c>
      <c r="K4" s="2">
        <v>315</v>
      </c>
      <c r="L4" s="2">
        <v>468.21344988024498</v>
      </c>
      <c r="M4" s="2">
        <v>398.730158730158</v>
      </c>
      <c r="N4" s="2">
        <v>431.587301587301</v>
      </c>
      <c r="O4" s="3">
        <v>543.94499999999994</v>
      </c>
      <c r="P4" s="50">
        <v>540.83333333333303</v>
      </c>
      <c r="Q4" s="76">
        <v>562.5</v>
      </c>
      <c r="R4" s="35">
        <f>(Q4-E4)/E4*100</f>
        <v>73.628123468888035</v>
      </c>
      <c r="S4" s="35">
        <f>(Q4-P4)/P4*100</f>
        <v>4.0061633281972844</v>
      </c>
    </row>
    <row r="5" spans="1:19" ht="15" customHeight="1" x14ac:dyDescent="0.25">
      <c r="A5" s="1" t="s">
        <v>17</v>
      </c>
      <c r="B5" s="42" t="s">
        <v>18</v>
      </c>
      <c r="C5" s="2">
        <v>27.0833333333333</v>
      </c>
      <c r="D5" s="2">
        <v>28.16666666666665</v>
      </c>
      <c r="E5" s="2">
        <v>29.0625</v>
      </c>
      <c r="F5" s="2">
        <v>28</v>
      </c>
      <c r="G5" s="2">
        <v>28.516483516483447</v>
      </c>
      <c r="H5" s="2">
        <v>29.9305555555555</v>
      </c>
      <c r="I5" s="2">
        <v>30</v>
      </c>
      <c r="J5" s="2">
        <v>30.55555555555555</v>
      </c>
      <c r="K5" s="2">
        <v>29.6875</v>
      </c>
      <c r="L5" s="2">
        <v>37.545677346231301</v>
      </c>
      <c r="M5" s="2">
        <v>39.545454545454504</v>
      </c>
      <c r="N5" s="2">
        <v>35.27777777777775</v>
      </c>
      <c r="O5" s="3">
        <v>47.730000000000004</v>
      </c>
      <c r="P5" s="50">
        <v>42.25</v>
      </c>
      <c r="Q5" s="76">
        <v>47.5555555555556</v>
      </c>
      <c r="R5" s="35">
        <f t="shared" ref="R5:R28" si="0">(Q5-E5)/E5*100</f>
        <v>63.632019115890238</v>
      </c>
      <c r="S5" s="35">
        <f t="shared" ref="S5:S28" si="1">(Q5-P5)/P5*100</f>
        <v>12.557527942143432</v>
      </c>
    </row>
    <row r="6" spans="1:19" ht="15" customHeight="1" x14ac:dyDescent="0.25">
      <c r="A6" s="1" t="s">
        <v>30</v>
      </c>
      <c r="B6" s="42" t="s">
        <v>3</v>
      </c>
      <c r="C6" s="2">
        <v>222.427333333333</v>
      </c>
      <c r="D6" s="2">
        <v>226.021136363636</v>
      </c>
      <c r="E6" s="2">
        <v>247.17222222222199</v>
      </c>
      <c r="F6" s="2">
        <v>241.24</v>
      </c>
      <c r="G6" s="2">
        <v>249.64719696969649</v>
      </c>
      <c r="H6" s="2">
        <v>266.89722222222201</v>
      </c>
      <c r="I6" s="2">
        <v>259.38071428571402</v>
      </c>
      <c r="J6" s="2">
        <v>270.80863636363597</v>
      </c>
      <c r="K6" s="2">
        <v>309.10785714285703</v>
      </c>
      <c r="L6" s="2">
        <v>392.74430913323204</v>
      </c>
      <c r="M6" s="2">
        <v>299.28499999999997</v>
      </c>
      <c r="N6" s="2">
        <v>307.96222222222195</v>
      </c>
      <c r="O6" s="3">
        <v>383.90750000000003</v>
      </c>
      <c r="P6" s="50">
        <v>356.80611111111102</v>
      </c>
      <c r="Q6" s="76">
        <v>339.99999999999983</v>
      </c>
      <c r="R6" s="35">
        <f t="shared" si="0"/>
        <v>37.555910184082236</v>
      </c>
      <c r="S6" s="35">
        <f t="shared" si="1"/>
        <v>-4.71015226134333</v>
      </c>
    </row>
    <row r="7" spans="1:19" ht="15" customHeight="1" x14ac:dyDescent="0.25">
      <c r="A7" s="1" t="s">
        <v>29</v>
      </c>
      <c r="B7" s="42" t="s">
        <v>3</v>
      </c>
      <c r="C7" s="2">
        <v>160.83350000000002</v>
      </c>
      <c r="D7" s="2">
        <v>170.11266666666648</v>
      </c>
      <c r="E7" s="2">
        <v>178.57034722222198</v>
      </c>
      <c r="F7" s="2">
        <v>187.92207792207751</v>
      </c>
      <c r="G7" s="2">
        <v>210.14609890109853</v>
      </c>
      <c r="H7" s="2">
        <v>236.74887499999949</v>
      </c>
      <c r="I7" s="2">
        <v>216.6311111111105</v>
      </c>
      <c r="J7" s="2">
        <v>232.49824999999902</v>
      </c>
      <c r="K7" s="2">
        <v>263.18627777777749</v>
      </c>
      <c r="L7" s="2">
        <v>276.61440866666646</v>
      </c>
      <c r="M7" s="2">
        <v>255.34949999999949</v>
      </c>
      <c r="N7" s="2">
        <v>234.5127777777775</v>
      </c>
      <c r="O7" s="3">
        <v>275.94600000000003</v>
      </c>
      <c r="P7" s="50">
        <v>274.00149999999996</v>
      </c>
      <c r="Q7" s="76">
        <v>301.05263157894734</v>
      </c>
      <c r="R7" s="35">
        <f t="shared" si="0"/>
        <v>68.59049459331689</v>
      </c>
      <c r="S7" s="35">
        <f t="shared" si="1"/>
        <v>9.8726217115407682</v>
      </c>
    </row>
    <row r="8" spans="1:19" ht="15" customHeight="1" x14ac:dyDescent="0.25">
      <c r="A8" s="1" t="s">
        <v>12</v>
      </c>
      <c r="B8" s="42" t="s">
        <v>3</v>
      </c>
      <c r="C8" s="2">
        <v>570.04824999999948</v>
      </c>
      <c r="D8" s="2">
        <v>592.01144444444446</v>
      </c>
      <c r="E8" s="2">
        <v>629.65066666666644</v>
      </c>
      <c r="F8" s="2">
        <v>637.98142857142852</v>
      </c>
      <c r="G8" s="2">
        <v>588.89791666666599</v>
      </c>
      <c r="H8" s="2">
        <v>603.28988095238049</v>
      </c>
      <c r="I8" s="2">
        <v>615.45888888888851</v>
      </c>
      <c r="J8" s="2">
        <v>826.97348214285694</v>
      </c>
      <c r="K8" s="2">
        <v>717.24562500000002</v>
      </c>
      <c r="L8" s="2">
        <v>778.53213143017456</v>
      </c>
      <c r="M8" s="2">
        <v>1013.8266666666664</v>
      </c>
      <c r="N8" s="2">
        <v>915.47624999999903</v>
      </c>
      <c r="O8" s="3">
        <v>901</v>
      </c>
      <c r="P8" s="50">
        <v>918.825634920634</v>
      </c>
      <c r="Q8" s="76">
        <v>956.83697404098803</v>
      </c>
      <c r="R8" s="35">
        <f t="shared" si="0"/>
        <v>51.963147931920197</v>
      </c>
      <c r="S8" s="35">
        <f t="shared" si="1"/>
        <v>4.1369480427738994</v>
      </c>
    </row>
    <row r="9" spans="1:19" ht="15" customHeight="1" x14ac:dyDescent="0.25">
      <c r="A9" s="1" t="s">
        <v>11</v>
      </c>
      <c r="B9" s="42" t="s">
        <v>3</v>
      </c>
      <c r="C9" s="2">
        <v>917.64412500000003</v>
      </c>
      <c r="D9" s="2">
        <v>1044.8995</v>
      </c>
      <c r="E9" s="2">
        <v>959.90787499999453</v>
      </c>
      <c r="F9" s="2">
        <v>1032.9143750000001</v>
      </c>
      <c r="G9" s="2">
        <v>1041.2832142857135</v>
      </c>
      <c r="H9" s="2">
        <v>1034.5248750000001</v>
      </c>
      <c r="I9" s="2">
        <v>1062.74833333333</v>
      </c>
      <c r="J9" s="2">
        <v>1049.4232499999994</v>
      </c>
      <c r="K9" s="2">
        <v>1000.9588888888841</v>
      </c>
      <c r="L9" s="2">
        <v>1331.8625382411601</v>
      </c>
      <c r="M9" s="2">
        <v>1165.254513888885</v>
      </c>
      <c r="N9" s="2">
        <v>1052.5977777777755</v>
      </c>
      <c r="O9" s="3">
        <v>1261.2995000000001</v>
      </c>
      <c r="P9" s="50">
        <v>1093.2702020202</v>
      </c>
      <c r="Q9" s="76">
        <v>1247.6341134476747</v>
      </c>
      <c r="R9" s="35">
        <f t="shared" si="0"/>
        <v>29.974359617341594</v>
      </c>
      <c r="S9" s="35">
        <f t="shared" si="1"/>
        <v>14.119465722401767</v>
      </c>
    </row>
    <row r="10" spans="1:19" ht="15" customHeight="1" x14ac:dyDescent="0.25">
      <c r="A10" s="1" t="s">
        <v>10</v>
      </c>
      <c r="B10" s="42" t="s">
        <v>9</v>
      </c>
      <c r="C10" s="11">
        <v>211.75</v>
      </c>
      <c r="D10" s="11">
        <v>217.222222222222</v>
      </c>
      <c r="E10" s="11">
        <v>239.444444444444</v>
      </c>
      <c r="F10" s="11">
        <v>251.25</v>
      </c>
      <c r="G10" s="11">
        <v>250</v>
      </c>
      <c r="H10" s="11">
        <v>258.33333333333303</v>
      </c>
      <c r="I10" s="11">
        <v>300</v>
      </c>
      <c r="J10" s="11">
        <v>257.72727272727252</v>
      </c>
      <c r="K10" s="12">
        <v>258.16540909090889</v>
      </c>
      <c r="L10" s="2">
        <v>286.87860471123554</v>
      </c>
      <c r="M10" s="11">
        <v>303.125</v>
      </c>
      <c r="N10" s="11">
        <v>312.5</v>
      </c>
      <c r="O10" s="3">
        <v>277.435</v>
      </c>
      <c r="P10" s="50">
        <v>300</v>
      </c>
      <c r="Q10" s="76">
        <v>303.125</v>
      </c>
      <c r="R10" s="35">
        <f t="shared" si="0"/>
        <v>26.595127610209051</v>
      </c>
      <c r="S10" s="35">
        <f t="shared" si="1"/>
        <v>1.0416666666666665</v>
      </c>
    </row>
    <row r="11" spans="1:19" ht="15" customHeight="1" x14ac:dyDescent="0.25">
      <c r="A11" s="1" t="s">
        <v>8</v>
      </c>
      <c r="B11" s="42" t="s">
        <v>9</v>
      </c>
      <c r="C11" s="2">
        <v>151.66666666666652</v>
      </c>
      <c r="D11" s="2">
        <v>296</v>
      </c>
      <c r="E11" s="2">
        <v>193.30357142857099</v>
      </c>
      <c r="F11" s="2">
        <v>200</v>
      </c>
      <c r="G11" s="2">
        <v>200</v>
      </c>
      <c r="H11" s="2">
        <v>250</v>
      </c>
      <c r="I11" s="2">
        <v>300</v>
      </c>
      <c r="J11" s="2">
        <v>200</v>
      </c>
      <c r="K11" s="12">
        <v>200.34</v>
      </c>
      <c r="L11" s="2">
        <v>244.77816122373201</v>
      </c>
      <c r="M11" s="2">
        <v>250</v>
      </c>
      <c r="N11" s="2">
        <v>247.222222222222</v>
      </c>
      <c r="O11" s="3">
        <v>215</v>
      </c>
      <c r="P11" s="50">
        <v>252.77777777777749</v>
      </c>
      <c r="Q11" s="76">
        <v>250</v>
      </c>
      <c r="R11" s="35">
        <f t="shared" si="0"/>
        <v>29.330254041570729</v>
      </c>
      <c r="S11" s="35">
        <f t="shared" si="1"/>
        <v>-1.0989010989009851</v>
      </c>
    </row>
    <row r="12" spans="1:19" ht="15" customHeight="1" x14ac:dyDescent="0.25">
      <c r="A12" s="1" t="s">
        <v>7</v>
      </c>
      <c r="B12" s="42" t="s">
        <v>3</v>
      </c>
      <c r="C12" s="12">
        <v>250.11</v>
      </c>
      <c r="D12" s="12">
        <v>250.53518700000004</v>
      </c>
      <c r="E12" s="12">
        <v>250.96109681790006</v>
      </c>
      <c r="F12" s="2">
        <v>323.5</v>
      </c>
      <c r="G12" s="12">
        <v>324.04995000000002</v>
      </c>
      <c r="H12" s="12">
        <v>324.60083491500001</v>
      </c>
      <c r="I12" s="12">
        <v>325.15265633435553</v>
      </c>
      <c r="J12" s="2">
        <v>338.23500000000001</v>
      </c>
      <c r="K12" s="12">
        <v>338.8099995</v>
      </c>
      <c r="L12" s="2">
        <v>424.793562983779</v>
      </c>
      <c r="M12" s="2">
        <v>464.71</v>
      </c>
      <c r="N12" s="12">
        <v>505.16000700000001</v>
      </c>
      <c r="O12" s="3">
        <v>530.13499999999999</v>
      </c>
      <c r="P12" s="50">
        <v>452.94</v>
      </c>
      <c r="Q12" s="76">
        <v>438.23529411764702</v>
      </c>
      <c r="R12" s="35">
        <f t="shared" si="0"/>
        <v>74.62279997749414</v>
      </c>
      <c r="S12" s="35">
        <f t="shared" si="1"/>
        <v>-3.2465019389660843</v>
      </c>
    </row>
    <row r="13" spans="1:19" ht="15" customHeight="1" x14ac:dyDescent="0.25">
      <c r="A13" s="1" t="s">
        <v>14</v>
      </c>
      <c r="B13" s="42" t="s">
        <v>3</v>
      </c>
      <c r="C13" s="12">
        <v>600.54</v>
      </c>
      <c r="D13" s="2">
        <v>600</v>
      </c>
      <c r="E13" s="12">
        <v>601.02</v>
      </c>
      <c r="F13" s="12">
        <v>602.04173400000002</v>
      </c>
      <c r="G13" s="12">
        <v>603.0652049478</v>
      </c>
      <c r="H13" s="2">
        <v>650</v>
      </c>
      <c r="I13" s="12">
        <v>651.10500000000002</v>
      </c>
      <c r="J13" s="12">
        <v>652.21187850000001</v>
      </c>
      <c r="K13" s="12">
        <v>653.32063869345006</v>
      </c>
      <c r="L13" s="2">
        <v>900.84148448337999</v>
      </c>
      <c r="M13" s="2">
        <v>890.8</v>
      </c>
      <c r="N13" s="2">
        <v>900.22</v>
      </c>
      <c r="O13" s="3">
        <v>900</v>
      </c>
      <c r="P13" s="51">
        <v>910.76</v>
      </c>
      <c r="Q13" s="76">
        <v>900</v>
      </c>
      <c r="R13" s="35">
        <f t="shared" si="0"/>
        <v>49.745432764300695</v>
      </c>
      <c r="S13" s="35">
        <f t="shared" si="1"/>
        <v>-1.18143089288067</v>
      </c>
    </row>
    <row r="14" spans="1:19" ht="15" customHeight="1" x14ac:dyDescent="0.25">
      <c r="A14" s="1" t="s">
        <v>13</v>
      </c>
      <c r="B14" s="42" t="s">
        <v>3</v>
      </c>
      <c r="C14" s="12">
        <v>870.34</v>
      </c>
      <c r="D14" s="2">
        <v>850</v>
      </c>
      <c r="E14" s="12">
        <v>851.44500000000005</v>
      </c>
      <c r="F14" s="2">
        <v>900</v>
      </c>
      <c r="G14" s="2">
        <v>900</v>
      </c>
      <c r="H14" s="2">
        <v>900</v>
      </c>
      <c r="I14" s="2">
        <v>850</v>
      </c>
      <c r="J14" s="2">
        <v>900</v>
      </c>
      <c r="K14" s="2">
        <v>1000</v>
      </c>
      <c r="L14" s="2">
        <v>1050.28578873929</v>
      </c>
      <c r="M14" s="2">
        <v>900</v>
      </c>
      <c r="N14" s="2">
        <v>1000</v>
      </c>
      <c r="O14" s="2">
        <v>1000</v>
      </c>
      <c r="P14" s="50">
        <v>950</v>
      </c>
      <c r="Q14" s="76">
        <v>1066.6666666666699</v>
      </c>
      <c r="R14" s="35">
        <f t="shared" si="0"/>
        <v>25.277224796278077</v>
      </c>
      <c r="S14" s="35">
        <f t="shared" si="1"/>
        <v>12.280701754386309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2">
        <v>120</v>
      </c>
      <c r="E15" s="2">
        <v>130</v>
      </c>
      <c r="F15" s="2">
        <v>125</v>
      </c>
      <c r="G15" s="2">
        <v>130</v>
      </c>
      <c r="H15" s="2">
        <v>130</v>
      </c>
      <c r="I15" s="2">
        <v>130</v>
      </c>
      <c r="J15" s="2">
        <v>130</v>
      </c>
      <c r="K15" s="2">
        <v>120</v>
      </c>
      <c r="L15" s="2">
        <v>126.59399999999999</v>
      </c>
      <c r="M15" s="2">
        <v>155</v>
      </c>
      <c r="N15" s="2">
        <v>120</v>
      </c>
      <c r="O15" s="3">
        <v>118.36</v>
      </c>
      <c r="P15" s="50">
        <v>150</v>
      </c>
      <c r="Q15" s="76">
        <v>143.25</v>
      </c>
      <c r="R15" s="35">
        <f t="shared" si="0"/>
        <v>10.192307692307692</v>
      </c>
      <c r="S15" s="35">
        <f t="shared" si="1"/>
        <v>-4.5</v>
      </c>
    </row>
    <row r="16" spans="1:19" ht="15" customHeight="1" x14ac:dyDescent="0.25">
      <c r="A16" s="1" t="s">
        <v>23</v>
      </c>
      <c r="B16" s="42" t="s">
        <v>16</v>
      </c>
      <c r="C16" s="2">
        <v>143.333333333333</v>
      </c>
      <c r="D16" s="2">
        <v>142.77777777777749</v>
      </c>
      <c r="E16" s="2">
        <v>144.27777777777749</v>
      </c>
      <c r="F16" s="2">
        <v>148.75</v>
      </c>
      <c r="G16" s="2">
        <v>151.42857142857099</v>
      </c>
      <c r="H16" s="2">
        <v>142.833333333333</v>
      </c>
      <c r="I16" s="2">
        <v>147.46753246753201</v>
      </c>
      <c r="J16" s="2">
        <v>147.82828282828251</v>
      </c>
      <c r="K16" s="2">
        <v>154.99999999999949</v>
      </c>
      <c r="L16" s="2">
        <v>166.66538345545348</v>
      </c>
      <c r="M16" s="2">
        <v>151.625</v>
      </c>
      <c r="N16" s="2">
        <v>153.88888888888852</v>
      </c>
      <c r="O16" s="3">
        <v>150</v>
      </c>
      <c r="P16" s="50">
        <v>171</v>
      </c>
      <c r="Q16" s="76">
        <v>200</v>
      </c>
      <c r="R16" s="35">
        <f t="shared" si="0"/>
        <v>38.621486330381487</v>
      </c>
      <c r="S16" s="35">
        <f t="shared" si="1"/>
        <v>16.959064327485379</v>
      </c>
    </row>
    <row r="17" spans="1:19" ht="15" customHeight="1" x14ac:dyDescent="0.25">
      <c r="A17" s="1" t="s">
        <v>15</v>
      </c>
      <c r="B17" s="42" t="s">
        <v>16</v>
      </c>
      <c r="C17" s="2">
        <v>1000</v>
      </c>
      <c r="D17" s="2">
        <v>1100</v>
      </c>
      <c r="E17" s="2">
        <v>1000</v>
      </c>
      <c r="F17" s="2">
        <v>1100</v>
      </c>
      <c r="G17" s="2">
        <v>1000</v>
      </c>
      <c r="H17" s="2">
        <v>1033.3333333333301</v>
      </c>
      <c r="I17" s="2">
        <v>1200</v>
      </c>
      <c r="J17" s="12">
        <v>1202.04</v>
      </c>
      <c r="K17" s="2">
        <v>1100</v>
      </c>
      <c r="L17" s="2">
        <v>1291.03</v>
      </c>
      <c r="M17" s="2">
        <v>1200</v>
      </c>
      <c r="N17" s="2">
        <v>1300</v>
      </c>
      <c r="O17" s="3">
        <v>1296.08</v>
      </c>
      <c r="P17" s="50">
        <v>1350</v>
      </c>
      <c r="Q17" s="76">
        <v>1500</v>
      </c>
      <c r="R17" s="35">
        <f t="shared" si="0"/>
        <v>50</v>
      </c>
      <c r="S17" s="35">
        <f t="shared" si="1"/>
        <v>11.111111111111111</v>
      </c>
    </row>
    <row r="18" spans="1:19" ht="15" customHeight="1" x14ac:dyDescent="0.25">
      <c r="A18" s="1" t="s">
        <v>27</v>
      </c>
      <c r="B18" s="42" t="s">
        <v>3</v>
      </c>
      <c r="C18" s="2">
        <v>83.498500000000007</v>
      </c>
      <c r="D18" s="2">
        <v>95.004734848484787</v>
      </c>
      <c r="E18" s="2">
        <v>110.185555555555</v>
      </c>
      <c r="F18" s="2">
        <v>153.64142857142798</v>
      </c>
      <c r="G18" s="2">
        <v>159.849415584415</v>
      </c>
      <c r="H18" s="2">
        <v>163.1869444444435</v>
      </c>
      <c r="I18" s="2">
        <v>139.7683888888885</v>
      </c>
      <c r="J18" s="2">
        <v>146.82846590909051</v>
      </c>
      <c r="K18" s="2">
        <v>148.33444444444399</v>
      </c>
      <c r="L18" s="2">
        <v>183.3491976853015</v>
      </c>
      <c r="M18" s="2">
        <v>164.3533333333325</v>
      </c>
      <c r="N18" s="2">
        <v>161.11277777777701</v>
      </c>
      <c r="O18" s="3">
        <v>180</v>
      </c>
      <c r="P18" s="50">
        <v>203.749</v>
      </c>
      <c r="Q18" s="76">
        <v>252.19298245614033</v>
      </c>
      <c r="R18" s="35">
        <f t="shared" si="0"/>
        <v>128.88025674924867</v>
      </c>
      <c r="S18" s="35">
        <f t="shared" si="1"/>
        <v>23.776304402053672</v>
      </c>
    </row>
    <row r="19" spans="1:19" ht="15" customHeight="1" x14ac:dyDescent="0.25">
      <c r="A19" s="1" t="s">
        <v>28</v>
      </c>
      <c r="B19" s="42" t="s">
        <v>3</v>
      </c>
      <c r="C19" s="2">
        <v>100</v>
      </c>
      <c r="D19" s="2">
        <v>100</v>
      </c>
      <c r="E19" s="2">
        <v>112.26124999999951</v>
      </c>
      <c r="F19" s="2">
        <v>162.005909090909</v>
      </c>
      <c r="G19" s="2">
        <v>166.17273809523749</v>
      </c>
      <c r="H19" s="2">
        <v>165.90422077922051</v>
      </c>
      <c r="I19" s="2">
        <v>139.86038888888851</v>
      </c>
      <c r="J19" s="2">
        <v>155.46668831168751</v>
      </c>
      <c r="K19" s="2" t="s">
        <v>36</v>
      </c>
      <c r="L19" s="2">
        <v>186.666590287427</v>
      </c>
      <c r="M19" s="2">
        <v>173.23288888888851</v>
      </c>
      <c r="N19" s="2">
        <v>169.79138888888849</v>
      </c>
      <c r="O19" s="3">
        <v>234.38049999999998</v>
      </c>
      <c r="P19" s="50">
        <v>229.661333333333</v>
      </c>
      <c r="Q19" s="76">
        <v>265.78947368421052</v>
      </c>
      <c r="R19" s="35">
        <f t="shared" si="0"/>
        <v>136.75976677990997</v>
      </c>
      <c r="S19" s="35">
        <f t="shared" si="1"/>
        <v>15.731050510989036</v>
      </c>
    </row>
    <row r="20" spans="1:19" ht="15" customHeight="1" x14ac:dyDescent="0.25">
      <c r="A20" s="1" t="s">
        <v>19</v>
      </c>
      <c r="B20" s="42" t="s">
        <v>3</v>
      </c>
      <c r="C20" s="2">
        <v>660.18499999999995</v>
      </c>
      <c r="D20" s="2">
        <v>580.4299999999995</v>
      </c>
      <c r="E20" s="2">
        <v>550</v>
      </c>
      <c r="F20" s="2">
        <v>628.54999999999995</v>
      </c>
      <c r="G20" s="2">
        <v>667.39249999999993</v>
      </c>
      <c r="H20" s="2">
        <v>667.39249999999993</v>
      </c>
      <c r="I20" s="2">
        <v>833.33</v>
      </c>
      <c r="J20" s="2">
        <v>730.95</v>
      </c>
      <c r="K20" s="2">
        <v>750</v>
      </c>
      <c r="L20" s="2">
        <v>815.079790454874</v>
      </c>
      <c r="M20" s="2">
        <v>784.61500000000001</v>
      </c>
      <c r="N20" s="2">
        <v>783.33333333333303</v>
      </c>
      <c r="O20" s="3">
        <v>800</v>
      </c>
      <c r="P20" s="50">
        <v>887.87750000000005</v>
      </c>
      <c r="Q20" s="76">
        <v>891.42300194931795</v>
      </c>
      <c r="R20" s="35">
        <f t="shared" si="0"/>
        <v>62.076909445330543</v>
      </c>
      <c r="S20" s="35">
        <f t="shared" si="1"/>
        <v>0.399323324368271</v>
      </c>
    </row>
    <row r="21" spans="1:19" ht="15" customHeight="1" x14ac:dyDescent="0.25">
      <c r="A21" s="1" t="s">
        <v>20</v>
      </c>
      <c r="B21" s="42" t="s">
        <v>3</v>
      </c>
      <c r="C21" s="2">
        <v>1245.6608333333299</v>
      </c>
      <c r="D21" s="2">
        <v>1367.5162499999999</v>
      </c>
      <c r="E21" s="2">
        <v>1381.76583333333</v>
      </c>
      <c r="F21" s="2">
        <v>1410.346666666665</v>
      </c>
      <c r="G21" s="2">
        <v>1584.721666666665</v>
      </c>
      <c r="H21" s="2">
        <v>1459.85</v>
      </c>
      <c r="I21" s="2">
        <v>1493.9425000000001</v>
      </c>
      <c r="J21" s="2">
        <v>1502.3824999999952</v>
      </c>
      <c r="K21" s="2">
        <v>1472.15083333333</v>
      </c>
      <c r="L21" s="2">
        <v>1965.1861340372</v>
      </c>
      <c r="M21" s="2">
        <v>1916.6679999999999</v>
      </c>
      <c r="N21" s="2">
        <v>1828.8874999999998</v>
      </c>
      <c r="O21" s="3">
        <v>1911.3366666666666</v>
      </c>
      <c r="P21" s="50">
        <v>1827.7466666666651</v>
      </c>
      <c r="Q21" s="76">
        <v>1841.2155611845999</v>
      </c>
      <c r="R21" s="35">
        <f t="shared" si="0"/>
        <v>33.250911027587598</v>
      </c>
      <c r="S21" s="35">
        <f t="shared" si="1"/>
        <v>0.73691254721304333</v>
      </c>
    </row>
    <row r="22" spans="1:19" ht="15" customHeight="1" x14ac:dyDescent="0.25">
      <c r="A22" s="1" t="s">
        <v>31</v>
      </c>
      <c r="B22" s="42" t="s">
        <v>3</v>
      </c>
      <c r="C22" s="2">
        <v>170.09772727272701</v>
      </c>
      <c r="D22" s="2">
        <v>133.26549999999949</v>
      </c>
      <c r="E22" s="2">
        <v>133.13611111111049</v>
      </c>
      <c r="F22" s="2">
        <v>111.54868055555551</v>
      </c>
      <c r="G22" s="2">
        <v>144.65928571428498</v>
      </c>
      <c r="H22" s="2">
        <v>140.41907142857099</v>
      </c>
      <c r="I22" s="2">
        <v>273.01957264957252</v>
      </c>
      <c r="J22" s="2">
        <v>157.73012499999999</v>
      </c>
      <c r="K22" s="2">
        <v>283.37819444444403</v>
      </c>
      <c r="L22" s="2">
        <v>255.87463545848999</v>
      </c>
      <c r="M22" s="2">
        <v>291.11204545454501</v>
      </c>
      <c r="N22" s="2">
        <v>280.64166666666603</v>
      </c>
      <c r="O22" s="3">
        <v>239.7765</v>
      </c>
      <c r="P22" s="50">
        <v>238.20777272727199</v>
      </c>
      <c r="Q22" s="76">
        <v>221.05121164525201</v>
      </c>
      <c r="R22" s="35">
        <f t="shared" si="0"/>
        <v>66.034000693298609</v>
      </c>
      <c r="S22" s="35">
        <f t="shared" si="1"/>
        <v>-7.2023514957519064</v>
      </c>
    </row>
    <row r="23" spans="1:19" ht="15" customHeight="1" x14ac:dyDescent="0.25">
      <c r="A23" s="1" t="s">
        <v>4</v>
      </c>
      <c r="B23" s="42" t="s">
        <v>3</v>
      </c>
      <c r="C23" s="12">
        <v>230.12</v>
      </c>
      <c r="D23" s="2">
        <v>211.76</v>
      </c>
      <c r="E23" s="2">
        <v>264.70999999999998</v>
      </c>
      <c r="F23" s="2">
        <v>294.10000000000002</v>
      </c>
      <c r="G23" s="12">
        <v>294.59997000000004</v>
      </c>
      <c r="H23" s="12">
        <v>295.10078994900005</v>
      </c>
      <c r="I23" s="12">
        <v>295.60246129191336</v>
      </c>
      <c r="J23" s="12">
        <v>296.10498547610962</v>
      </c>
      <c r="K23" s="12">
        <v>296.60836395141899</v>
      </c>
      <c r="L23" s="2">
        <v>305.26775170179701</v>
      </c>
      <c r="M23" s="2">
        <v>345.58749999999998</v>
      </c>
      <c r="N23" s="2">
        <v>382.35249999999996</v>
      </c>
      <c r="O23" s="3">
        <v>292.82499999999999</v>
      </c>
      <c r="P23" s="50">
        <v>372.75</v>
      </c>
      <c r="Q23" s="76">
        <v>352.94117647058823</v>
      </c>
      <c r="R23" s="35">
        <f t="shared" si="0"/>
        <v>33.331259291522144</v>
      </c>
      <c r="S23" s="35">
        <f t="shared" si="1"/>
        <v>-5.3142383714049011</v>
      </c>
    </row>
    <row r="24" spans="1:19" ht="15" customHeight="1" x14ac:dyDescent="0.25">
      <c r="A24" s="1" t="s">
        <v>5</v>
      </c>
      <c r="B24" s="42" t="s">
        <v>3</v>
      </c>
      <c r="C24" s="2">
        <v>155.88297619047552</v>
      </c>
      <c r="D24" s="2">
        <v>185.94708333333301</v>
      </c>
      <c r="E24" s="2">
        <v>190.23666666666651</v>
      </c>
      <c r="F24" s="2">
        <v>210.3</v>
      </c>
      <c r="G24" s="2">
        <v>227.155</v>
      </c>
      <c r="H24" s="2">
        <v>237.74549999999948</v>
      </c>
      <c r="I24" s="2">
        <v>216.17500000000001</v>
      </c>
      <c r="J24" s="2">
        <v>278.99285714285702</v>
      </c>
      <c r="K24" s="2">
        <v>387.06</v>
      </c>
      <c r="L24" s="2">
        <v>259.15207457451049</v>
      </c>
      <c r="M24" s="2">
        <v>276.01085714285648</v>
      </c>
      <c r="N24" s="2">
        <v>284.55964285714253</v>
      </c>
      <c r="O24" s="3">
        <v>263.57937500000003</v>
      </c>
      <c r="P24" s="50">
        <v>280.52411111111098</v>
      </c>
      <c r="Q24" s="76">
        <v>305.42986425339365</v>
      </c>
      <c r="R24" s="35">
        <f t="shared" si="0"/>
        <v>60.552573594326667</v>
      </c>
      <c r="S24" s="35">
        <f t="shared" si="1"/>
        <v>8.878293221796504</v>
      </c>
    </row>
    <row r="25" spans="1:19" ht="15" customHeight="1" x14ac:dyDescent="0.25">
      <c r="A25" s="1" t="s">
        <v>6</v>
      </c>
      <c r="B25" s="42" t="s">
        <v>3</v>
      </c>
      <c r="C25" s="2">
        <v>193.64249999999998</v>
      </c>
      <c r="D25" s="2">
        <v>211.04249999999999</v>
      </c>
      <c r="E25" s="2">
        <v>236.043833333333</v>
      </c>
      <c r="F25" s="2">
        <v>269.86571428571347</v>
      </c>
      <c r="G25" s="2">
        <v>292.92307692307651</v>
      </c>
      <c r="H25" s="2">
        <v>300.60916666666651</v>
      </c>
      <c r="I25" s="2">
        <v>286.00633333333303</v>
      </c>
      <c r="J25" s="2">
        <v>343.52073863636349</v>
      </c>
      <c r="K25" s="2">
        <v>374.49222222222147</v>
      </c>
      <c r="L25" s="2">
        <v>287.80575967521702</v>
      </c>
      <c r="M25" s="2">
        <v>371.484861111111</v>
      </c>
      <c r="N25" s="2">
        <v>351.47</v>
      </c>
      <c r="O25" s="3">
        <v>290.56</v>
      </c>
      <c r="P25" s="50">
        <v>365.75</v>
      </c>
      <c r="Q25" s="76">
        <v>390.52287581699346</v>
      </c>
      <c r="R25" s="35">
        <f t="shared" si="0"/>
        <v>65.445065987176392</v>
      </c>
      <c r="S25" s="35">
        <f t="shared" si="1"/>
        <v>6.7731717886516645</v>
      </c>
    </row>
    <row r="26" spans="1:19" ht="15" customHeight="1" x14ac:dyDescent="0.25">
      <c r="A26" s="1" t="s">
        <v>2</v>
      </c>
      <c r="B26" s="42" t="s">
        <v>3</v>
      </c>
      <c r="C26" s="2">
        <v>215.43875</v>
      </c>
      <c r="D26" s="2">
        <v>251.95999999999998</v>
      </c>
      <c r="E26" s="2">
        <v>266.66833333333301</v>
      </c>
      <c r="F26" s="2">
        <v>292.15999999999997</v>
      </c>
      <c r="G26" s="2">
        <v>323.52999999999997</v>
      </c>
      <c r="H26" s="2">
        <v>286.27416666666647</v>
      </c>
      <c r="I26" s="2">
        <v>281.61750000000001</v>
      </c>
      <c r="J26" s="2">
        <v>355.88</v>
      </c>
      <c r="K26" s="2">
        <v>367.64499999999998</v>
      </c>
      <c r="L26" s="2">
        <v>356.79890053108147</v>
      </c>
      <c r="M26" s="2">
        <v>466.90999999999997</v>
      </c>
      <c r="N26" s="2">
        <v>354.90166666666653</v>
      </c>
      <c r="O26" s="3">
        <v>372.78499999999997</v>
      </c>
      <c r="P26" s="50">
        <v>392.15333333333302</v>
      </c>
      <c r="Q26" s="76">
        <v>382.35294117647055</v>
      </c>
      <c r="R26" s="35">
        <f t="shared" si="0"/>
        <v>43.381456807071586</v>
      </c>
      <c r="S26" s="35">
        <f t="shared" si="1"/>
        <v>-2.4991224921023609</v>
      </c>
    </row>
    <row r="27" spans="1:19" ht="15" customHeight="1" x14ac:dyDescent="0.25">
      <c r="A27" s="1" t="s">
        <v>25</v>
      </c>
      <c r="B27" s="42" t="s">
        <v>3</v>
      </c>
      <c r="C27" s="2">
        <v>127.4029166666665</v>
      </c>
      <c r="D27" s="11">
        <v>113.04455555555549</v>
      </c>
      <c r="E27" s="2">
        <v>141.97174999999999</v>
      </c>
      <c r="F27" s="2">
        <v>187.34937500000001</v>
      </c>
      <c r="G27" s="2">
        <v>191.91321428571399</v>
      </c>
      <c r="H27" s="2">
        <v>222.42857142857099</v>
      </c>
      <c r="I27" s="2">
        <v>183.65950000000001</v>
      </c>
      <c r="J27" s="2">
        <v>114.8877777777775</v>
      </c>
      <c r="K27" s="2">
        <v>132.5686607142855</v>
      </c>
      <c r="L27" s="2">
        <v>195.583568916583</v>
      </c>
      <c r="M27" s="2">
        <v>167.961319444444</v>
      </c>
      <c r="N27" s="2">
        <v>169.67133333333248</v>
      </c>
      <c r="O27" s="3">
        <v>192.84450000000001</v>
      </c>
      <c r="P27" s="50">
        <v>175.80288888888799</v>
      </c>
      <c r="Q27" s="76">
        <v>184.19256533458099</v>
      </c>
      <c r="R27" s="35">
        <f t="shared" si="0"/>
        <v>29.738884908146169</v>
      </c>
      <c r="S27" s="35">
        <f t="shared" si="1"/>
        <v>4.7722062468469977</v>
      </c>
    </row>
    <row r="28" spans="1:19" ht="15" customHeight="1" x14ac:dyDescent="0.25">
      <c r="A28" s="1" t="s">
        <v>26</v>
      </c>
      <c r="B28" s="42" t="s">
        <v>3</v>
      </c>
      <c r="C28" s="2">
        <v>284.33011111111102</v>
      </c>
      <c r="D28" s="2">
        <v>252.18111111111099</v>
      </c>
      <c r="E28" s="2">
        <v>314.11472222222199</v>
      </c>
      <c r="F28" s="2">
        <v>333.47044642857099</v>
      </c>
      <c r="G28" s="2">
        <v>325.96170454545398</v>
      </c>
      <c r="H28" s="2">
        <v>404.57928571428602</v>
      </c>
      <c r="I28" s="2">
        <v>243.125972222222</v>
      </c>
      <c r="J28" s="2">
        <v>284.75650000000002</v>
      </c>
      <c r="K28" s="2">
        <v>332.66250000000002</v>
      </c>
      <c r="L28" s="2">
        <v>340.35629885151252</v>
      </c>
      <c r="M28" s="2">
        <v>359.59825000000001</v>
      </c>
      <c r="N28" s="2">
        <v>438.46294642857049</v>
      </c>
      <c r="O28" s="3">
        <v>476.49299999999999</v>
      </c>
      <c r="P28" s="50">
        <v>425.38549999999952</v>
      </c>
      <c r="Q28" s="76">
        <v>429.89807906460612</v>
      </c>
      <c r="R28" s="35">
        <f t="shared" si="0"/>
        <v>36.860213371493181</v>
      </c>
      <c r="S28" s="35">
        <f t="shared" si="1"/>
        <v>1.0608210821964086</v>
      </c>
    </row>
    <row r="29" spans="1:19" s="55" customFormat="1" x14ac:dyDescent="0.25">
      <c r="B29" s="56"/>
      <c r="P29" s="57"/>
      <c r="Q29" s="57"/>
      <c r="R29" s="58">
        <f>AVERAGE(R4:R28)</f>
        <v>53.041599471163721</v>
      </c>
      <c r="S29" s="58">
        <f>AVERAGE(S4:S28)</f>
        <v>4.7384262071788781</v>
      </c>
    </row>
  </sheetData>
  <sortState ref="A4:O28">
    <sortCondition ref="A4:A28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C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337.0329670329665</v>
      </c>
      <c r="D4" s="2">
        <v>318.33333333333303</v>
      </c>
      <c r="E4" s="2">
        <v>354.90384615384596</v>
      </c>
      <c r="F4" s="2">
        <v>352.08333333333303</v>
      </c>
      <c r="G4" s="2">
        <v>370.68181818181802</v>
      </c>
      <c r="H4" s="2">
        <v>409.125</v>
      </c>
      <c r="I4" s="2">
        <v>371.85714285714249</v>
      </c>
      <c r="J4" s="2">
        <v>347.0454545454545</v>
      </c>
      <c r="K4" s="2">
        <v>370.81818181818153</v>
      </c>
      <c r="L4" s="2">
        <v>520.92210104892547</v>
      </c>
      <c r="M4" s="2">
        <v>415</v>
      </c>
      <c r="N4" s="2">
        <v>416.80555555555549</v>
      </c>
      <c r="O4" s="3">
        <v>517.08999999999992</v>
      </c>
      <c r="P4" s="50">
        <v>480.41666666666652</v>
      </c>
      <c r="Q4" s="76">
        <v>580.82000000000005</v>
      </c>
      <c r="R4" s="35">
        <f>(Q4-E4)/E4*100</f>
        <v>63.655594689786064</v>
      </c>
      <c r="S4" s="35">
        <f>(Q4-P4)/P4*100</f>
        <v>20.899219427580274</v>
      </c>
    </row>
    <row r="5" spans="1:19" ht="15" customHeight="1" x14ac:dyDescent="0.25">
      <c r="A5" s="1" t="s">
        <v>17</v>
      </c>
      <c r="B5" s="42" t="s">
        <v>18</v>
      </c>
      <c r="C5" s="2">
        <v>27.225274725274701</v>
      </c>
      <c r="D5" s="2">
        <v>27.113095238095198</v>
      </c>
      <c r="E5" s="2">
        <v>29.415584415584348</v>
      </c>
      <c r="F5" s="2">
        <v>29.0625</v>
      </c>
      <c r="G5" s="2">
        <v>30.284090909090899</v>
      </c>
      <c r="H5" s="2">
        <v>30.596590909090899</v>
      </c>
      <c r="I5" s="2">
        <v>30.27777777777775</v>
      </c>
      <c r="J5" s="2">
        <v>31</v>
      </c>
      <c r="K5" s="2">
        <v>30.52777777777775</v>
      </c>
      <c r="L5" s="2">
        <v>41.230970779750848</v>
      </c>
      <c r="M5" s="2">
        <v>38.125</v>
      </c>
      <c r="N5" s="2">
        <v>35.0347222222222</v>
      </c>
      <c r="O5" s="3">
        <v>46.015555555555558</v>
      </c>
      <c r="P5" s="50">
        <v>48.863636363636303</v>
      </c>
      <c r="Q5" s="76">
        <v>50.409090909090899</v>
      </c>
      <c r="R5" s="35">
        <f t="shared" ref="R5:R28" si="0">(Q5-E5)/E5*100</f>
        <v>71.368653421633908</v>
      </c>
      <c r="S5" s="35">
        <f t="shared" ref="S5:S28" si="1">(Q5-P5)/P5*100</f>
        <v>3.1627906976745273</v>
      </c>
    </row>
    <row r="6" spans="1:19" ht="15" customHeight="1" x14ac:dyDescent="0.25">
      <c r="A6" s="1" t="s">
        <v>30</v>
      </c>
      <c r="B6" s="42" t="s">
        <v>3</v>
      </c>
      <c r="C6" s="2">
        <v>231.5739285714285</v>
      </c>
      <c r="D6" s="2">
        <v>237.6775568181815</v>
      </c>
      <c r="E6" s="2">
        <v>234.85863095238051</v>
      </c>
      <c r="F6" s="2">
        <v>245.33819444444401</v>
      </c>
      <c r="G6" s="2">
        <v>242.85409722222198</v>
      </c>
      <c r="H6" s="2">
        <v>242.99242424242351</v>
      </c>
      <c r="I6" s="2">
        <v>256.3392857142855</v>
      </c>
      <c r="J6" s="2">
        <v>264.375</v>
      </c>
      <c r="K6" s="2">
        <v>298.57954545454498</v>
      </c>
      <c r="L6" s="2">
        <v>337.79740115323295</v>
      </c>
      <c r="M6" s="2">
        <v>335.894097222222</v>
      </c>
      <c r="N6" s="2">
        <v>310.82589285714249</v>
      </c>
      <c r="O6" s="3">
        <v>341.52222222222224</v>
      </c>
      <c r="P6" s="50">
        <v>330.729166666666</v>
      </c>
      <c r="Q6" s="76">
        <v>324.40476190476193</v>
      </c>
      <c r="R6" s="35">
        <f t="shared" si="0"/>
        <v>38.127673055599828</v>
      </c>
      <c r="S6" s="35">
        <f t="shared" si="1"/>
        <v>-1.9122609673788742</v>
      </c>
    </row>
    <row r="7" spans="1:19" ht="15" customHeight="1" x14ac:dyDescent="0.25">
      <c r="A7" s="1" t="s">
        <v>29</v>
      </c>
      <c r="B7" s="42" t="s">
        <v>3</v>
      </c>
      <c r="C7" s="2">
        <v>155.19478021978</v>
      </c>
      <c r="D7" s="2">
        <v>169.03409090909048</v>
      </c>
      <c r="E7" s="2">
        <v>198.4890109890105</v>
      </c>
      <c r="F7" s="2">
        <v>188.72999999999951</v>
      </c>
      <c r="G7" s="2">
        <v>186.967443181818</v>
      </c>
      <c r="H7" s="2">
        <v>213.9204545454545</v>
      </c>
      <c r="I7" s="2">
        <v>218.30055555555501</v>
      </c>
      <c r="J7" s="2">
        <v>232.922979797979</v>
      </c>
      <c r="K7" s="2">
        <v>248.01136363636351</v>
      </c>
      <c r="L7" s="2">
        <v>263.47927777777699</v>
      </c>
      <c r="M7" s="2">
        <v>258.51166666666649</v>
      </c>
      <c r="N7" s="2">
        <v>250.564236111111</v>
      </c>
      <c r="O7" s="3">
        <v>267.29111111111115</v>
      </c>
      <c r="P7" s="50">
        <v>279.42708333333303</v>
      </c>
      <c r="Q7" s="76">
        <v>280.11363636363637</v>
      </c>
      <c r="R7" s="35">
        <f t="shared" si="0"/>
        <v>41.122994652406774</v>
      </c>
      <c r="S7" s="35">
        <f t="shared" si="1"/>
        <v>0.24570024570035814</v>
      </c>
    </row>
    <row r="8" spans="1:19" ht="15" customHeight="1" x14ac:dyDescent="0.25">
      <c r="A8" s="1" t="s">
        <v>12</v>
      </c>
      <c r="B8" s="42" t="s">
        <v>3</v>
      </c>
      <c r="C8" s="2">
        <v>697.17837499999996</v>
      </c>
      <c r="D8" s="2">
        <v>751.39888888888845</v>
      </c>
      <c r="E8" s="2">
        <v>810.83277777777744</v>
      </c>
      <c r="F8" s="2">
        <v>779.1816666666665</v>
      </c>
      <c r="G8" s="2">
        <v>795.93714285714248</v>
      </c>
      <c r="H8" s="2">
        <v>833.78883928571395</v>
      </c>
      <c r="I8" s="2">
        <v>784.31757575757547</v>
      </c>
      <c r="J8" s="2">
        <v>840.60194444444392</v>
      </c>
      <c r="K8" s="2">
        <v>797.47444444444398</v>
      </c>
      <c r="L8" s="2">
        <v>903.53067874000544</v>
      </c>
      <c r="M8" s="2">
        <v>840.33749999999998</v>
      </c>
      <c r="N8" s="2">
        <v>880.32607142857091</v>
      </c>
      <c r="O8" s="3">
        <v>993.7025000000001</v>
      </c>
      <c r="P8" s="50">
        <v>978.91549999999904</v>
      </c>
      <c r="Q8" s="76">
        <v>980.78903632034599</v>
      </c>
      <c r="R8" s="35">
        <f t="shared" si="0"/>
        <v>20.960704007102677</v>
      </c>
      <c r="S8" s="35">
        <f t="shared" si="1"/>
        <v>0.1913889728323788</v>
      </c>
    </row>
    <row r="9" spans="1:19" ht="15" customHeight="1" x14ac:dyDescent="0.25">
      <c r="A9" s="1" t="s">
        <v>11</v>
      </c>
      <c r="B9" s="42" t="s">
        <v>3</v>
      </c>
      <c r="C9" s="2">
        <v>799.87110389610348</v>
      </c>
      <c r="D9" s="2">
        <v>1068.009583333333</v>
      </c>
      <c r="E9" s="2">
        <v>922.54624999999942</v>
      </c>
      <c r="F9" s="2">
        <v>910.90476190476147</v>
      </c>
      <c r="G9" s="2">
        <v>955.00722222222146</v>
      </c>
      <c r="H9" s="2">
        <v>833.52977777777755</v>
      </c>
      <c r="I9" s="2">
        <v>909.3877777777775</v>
      </c>
      <c r="J9" s="2">
        <v>865.9375</v>
      </c>
      <c r="K9" s="2">
        <v>992.99045454545399</v>
      </c>
      <c r="L9" s="2">
        <v>1117.1616663708901</v>
      </c>
      <c r="M9" s="2">
        <v>1019.99944444444</v>
      </c>
      <c r="N9" s="2">
        <v>1075.0231249999999</v>
      </c>
      <c r="O9" s="3">
        <v>1158.1855555555558</v>
      </c>
      <c r="P9" s="50">
        <v>1013.0606249999994</v>
      </c>
      <c r="Q9" s="76">
        <v>1007.5495083263085</v>
      </c>
      <c r="R9" s="35">
        <f t="shared" si="0"/>
        <v>9.213983399348173</v>
      </c>
      <c r="S9" s="35">
        <f t="shared" si="1"/>
        <v>-0.54400660115389832</v>
      </c>
    </row>
    <row r="10" spans="1:19" ht="15" customHeight="1" x14ac:dyDescent="0.25">
      <c r="A10" s="1" t="s">
        <v>10</v>
      </c>
      <c r="B10" s="42" t="s">
        <v>9</v>
      </c>
      <c r="C10" s="2">
        <v>207.42857142857099</v>
      </c>
      <c r="D10" s="2">
        <v>231.25</v>
      </c>
      <c r="E10" s="2">
        <v>238.75</v>
      </c>
      <c r="F10" s="2">
        <v>237.73809523809501</v>
      </c>
      <c r="G10" s="2">
        <v>235.41666666666652</v>
      </c>
      <c r="H10" s="2">
        <v>258.392857142857</v>
      </c>
      <c r="I10" s="2">
        <v>300</v>
      </c>
      <c r="J10" s="2">
        <v>263.25</v>
      </c>
      <c r="K10" s="12">
        <v>300</v>
      </c>
      <c r="L10" s="2">
        <v>301.66735231557197</v>
      </c>
      <c r="M10" s="2">
        <v>306.60714285714198</v>
      </c>
      <c r="N10" s="2">
        <v>323.125</v>
      </c>
      <c r="O10" s="3">
        <v>321.01555555555558</v>
      </c>
      <c r="P10" s="50">
        <v>371.587301587301</v>
      </c>
      <c r="Q10" s="76">
        <v>350</v>
      </c>
      <c r="R10" s="35">
        <f t="shared" si="0"/>
        <v>46.596858638743456</v>
      </c>
      <c r="S10" s="35">
        <f t="shared" si="1"/>
        <v>-5.8094831268687104</v>
      </c>
    </row>
    <row r="11" spans="1:19" ht="15" customHeight="1" x14ac:dyDescent="0.25">
      <c r="A11" s="1" t="s">
        <v>8</v>
      </c>
      <c r="B11" s="42" t="s">
        <v>9</v>
      </c>
      <c r="C11" s="2">
        <v>195</v>
      </c>
      <c r="D11" s="2">
        <v>300</v>
      </c>
      <c r="E11" s="2">
        <v>182.833333333333</v>
      </c>
      <c r="F11" s="2">
        <v>198.125</v>
      </c>
      <c r="G11" s="2">
        <v>195.333333333333</v>
      </c>
      <c r="H11" s="2">
        <v>250</v>
      </c>
      <c r="I11" s="2">
        <v>300</v>
      </c>
      <c r="J11" s="2">
        <v>241</v>
      </c>
      <c r="K11" s="12">
        <v>300</v>
      </c>
      <c r="L11" s="2">
        <v>284.37860471123554</v>
      </c>
      <c r="M11" s="2">
        <v>283.194444444444</v>
      </c>
      <c r="N11" s="2">
        <v>235.069444444444</v>
      </c>
      <c r="O11" s="3">
        <v>247.56888888888889</v>
      </c>
      <c r="P11" s="50">
        <v>280.97402597402498</v>
      </c>
      <c r="Q11" s="76">
        <v>265.29411764705901</v>
      </c>
      <c r="R11" s="35">
        <f t="shared" si="0"/>
        <v>45.101614027562164</v>
      </c>
      <c r="S11" s="35">
        <f t="shared" si="1"/>
        <v>-5.5805543849151107</v>
      </c>
    </row>
    <row r="12" spans="1:19" ht="15" customHeight="1" x14ac:dyDescent="0.25">
      <c r="A12" s="1" t="s">
        <v>7</v>
      </c>
      <c r="B12" s="42" t="s">
        <v>3</v>
      </c>
      <c r="C12" s="2">
        <v>538.88749999999959</v>
      </c>
      <c r="D12" s="2">
        <v>516.13</v>
      </c>
      <c r="E12" s="2">
        <v>580.04</v>
      </c>
      <c r="F12" s="2">
        <v>686.01750000000004</v>
      </c>
      <c r="G12" s="2">
        <v>506.67</v>
      </c>
      <c r="H12" s="12">
        <v>750.23</v>
      </c>
      <c r="I12" s="2">
        <v>830.106666666666</v>
      </c>
      <c r="J12" s="2">
        <v>800</v>
      </c>
      <c r="K12" s="2">
        <v>822.58</v>
      </c>
      <c r="L12" s="2">
        <v>854.18573676799997</v>
      </c>
      <c r="M12" s="2">
        <v>727.27</v>
      </c>
      <c r="N12" s="2">
        <v>750</v>
      </c>
      <c r="O12" s="3">
        <v>843.08</v>
      </c>
      <c r="P12" s="51">
        <v>850.23</v>
      </c>
      <c r="Q12" s="76">
        <v>856.66666666666697</v>
      </c>
      <c r="R12" s="35">
        <f t="shared" si="0"/>
        <v>47.690963841574209</v>
      </c>
      <c r="S12" s="35">
        <f t="shared" si="1"/>
        <v>0.75705005312291396</v>
      </c>
    </row>
    <row r="13" spans="1:19" ht="15" customHeight="1" x14ac:dyDescent="0.25">
      <c r="A13" s="1" t="s">
        <v>14</v>
      </c>
      <c r="B13" s="42" t="s">
        <v>3</v>
      </c>
      <c r="C13" s="2">
        <v>637.5</v>
      </c>
      <c r="D13" s="2">
        <v>662.5</v>
      </c>
      <c r="E13" s="2">
        <v>775</v>
      </c>
      <c r="F13" s="2">
        <v>800</v>
      </c>
      <c r="G13" s="2">
        <v>700</v>
      </c>
      <c r="H13" s="2">
        <v>700</v>
      </c>
      <c r="I13" s="2">
        <v>912.5</v>
      </c>
      <c r="J13" s="2">
        <v>850</v>
      </c>
      <c r="K13" s="2">
        <v>725</v>
      </c>
      <c r="L13" s="2">
        <v>750</v>
      </c>
      <c r="M13" s="2">
        <v>750</v>
      </c>
      <c r="N13" s="2">
        <v>900</v>
      </c>
      <c r="O13" s="3">
        <v>1080.79</v>
      </c>
      <c r="P13" s="50">
        <v>850</v>
      </c>
      <c r="Q13" s="76">
        <v>877.45</v>
      </c>
      <c r="R13" s="35">
        <f t="shared" si="0"/>
        <v>13.219354838709682</v>
      </c>
      <c r="S13" s="35">
        <f t="shared" si="1"/>
        <v>3.2294117647058878</v>
      </c>
    </row>
    <row r="14" spans="1:19" ht="15" customHeight="1" x14ac:dyDescent="0.25">
      <c r="A14" s="1" t="s">
        <v>13</v>
      </c>
      <c r="B14" s="42" t="s">
        <v>3</v>
      </c>
      <c r="C14" s="2">
        <v>722.5</v>
      </c>
      <c r="D14" s="2">
        <v>720.625</v>
      </c>
      <c r="E14" s="2">
        <v>767.5</v>
      </c>
      <c r="F14" s="2">
        <v>835</v>
      </c>
      <c r="G14" s="2">
        <v>873.33333333333303</v>
      </c>
      <c r="H14" s="2">
        <v>811.875</v>
      </c>
      <c r="I14" s="2">
        <v>825.83333333333303</v>
      </c>
      <c r="J14" s="2">
        <v>775.83333333333303</v>
      </c>
      <c r="K14" s="2">
        <v>779.16666666666652</v>
      </c>
      <c r="L14" s="2">
        <v>830.47978865333948</v>
      </c>
      <c r="M14" s="2">
        <v>825</v>
      </c>
      <c r="N14" s="2">
        <v>816.66666666666652</v>
      </c>
      <c r="O14" s="3">
        <v>1002.2216666666666</v>
      </c>
      <c r="P14" s="50">
        <v>958.33333333332996</v>
      </c>
      <c r="Q14" s="76">
        <v>982.5</v>
      </c>
      <c r="R14" s="35">
        <f t="shared" si="0"/>
        <v>28.013029315960914</v>
      </c>
      <c r="S14" s="35">
        <f t="shared" si="1"/>
        <v>2.5217391304351433</v>
      </c>
    </row>
    <row r="15" spans="1:19" ht="15" customHeight="1" x14ac:dyDescent="0.25">
      <c r="A15" s="1" t="s">
        <v>24</v>
      </c>
      <c r="B15" s="42" t="s">
        <v>16</v>
      </c>
      <c r="C15" s="2">
        <v>115</v>
      </c>
      <c r="D15" s="2">
        <v>114.1666666666665</v>
      </c>
      <c r="E15" s="11">
        <v>126.6666666666665</v>
      </c>
      <c r="F15" s="2">
        <v>120</v>
      </c>
      <c r="G15" s="2">
        <v>118.75</v>
      </c>
      <c r="H15" s="2">
        <v>122.5</v>
      </c>
      <c r="I15" s="11">
        <v>120</v>
      </c>
      <c r="J15" s="2">
        <v>124.1666666666665</v>
      </c>
      <c r="K15" s="11">
        <v>127.5</v>
      </c>
      <c r="L15" s="2">
        <v>130.1703892472525</v>
      </c>
      <c r="M15" s="2">
        <v>147.5</v>
      </c>
      <c r="N15" s="2">
        <v>132.5</v>
      </c>
      <c r="O15" s="3">
        <v>132.34833333333333</v>
      </c>
      <c r="P15" s="50">
        <v>140</v>
      </c>
      <c r="Q15" s="76">
        <v>148.57142857142858</v>
      </c>
      <c r="R15" s="35">
        <f t="shared" si="0"/>
        <v>17.29323308270693</v>
      </c>
      <c r="S15" s="35">
        <f t="shared" si="1"/>
        <v>6.1224489795918453</v>
      </c>
    </row>
    <row r="16" spans="1:19" ht="15" customHeight="1" x14ac:dyDescent="0.25">
      <c r="A16" s="1" t="s">
        <v>23</v>
      </c>
      <c r="B16" s="42" t="s">
        <v>16</v>
      </c>
      <c r="C16" s="2">
        <v>137.97619047619</v>
      </c>
      <c r="D16" s="2">
        <v>136.5</v>
      </c>
      <c r="E16" s="2">
        <v>138.766233766233</v>
      </c>
      <c r="F16" s="2">
        <v>144.097222222222</v>
      </c>
      <c r="G16" s="2">
        <v>146.875</v>
      </c>
      <c r="H16" s="2">
        <v>138.125</v>
      </c>
      <c r="I16" s="2">
        <v>136.333333333333</v>
      </c>
      <c r="J16" s="2">
        <v>146</v>
      </c>
      <c r="K16" s="2">
        <v>145.90909090909051</v>
      </c>
      <c r="L16" s="2">
        <v>150</v>
      </c>
      <c r="M16" s="2">
        <v>148.375</v>
      </c>
      <c r="N16" s="2">
        <v>140</v>
      </c>
      <c r="O16" s="2">
        <v>140</v>
      </c>
      <c r="P16" s="50">
        <v>171.794871794871</v>
      </c>
      <c r="Q16" s="76">
        <v>189.09090909090909</v>
      </c>
      <c r="R16" s="35">
        <f t="shared" si="0"/>
        <v>36.265793167993266</v>
      </c>
      <c r="S16" s="35">
        <f t="shared" si="1"/>
        <v>10.067842605156549</v>
      </c>
    </row>
    <row r="17" spans="1:19" ht="15" customHeight="1" x14ac:dyDescent="0.25">
      <c r="A17" s="1" t="s">
        <v>15</v>
      </c>
      <c r="B17" s="42" t="s">
        <v>16</v>
      </c>
      <c r="C17" s="11">
        <v>1179.1666666666629</v>
      </c>
      <c r="D17" s="2">
        <v>1016.6666666666665</v>
      </c>
      <c r="E17" s="2">
        <v>1021.666666666665</v>
      </c>
      <c r="F17" s="2">
        <v>1070.8333333333301</v>
      </c>
      <c r="G17" s="2">
        <v>1077.5</v>
      </c>
      <c r="H17" s="2">
        <v>975</v>
      </c>
      <c r="I17" s="2">
        <v>1131.25</v>
      </c>
      <c r="J17" s="2">
        <v>1010.416666666665</v>
      </c>
      <c r="K17" s="2">
        <v>981.66666666666652</v>
      </c>
      <c r="L17" s="2">
        <v>1186.1721732992401</v>
      </c>
      <c r="M17" s="11">
        <v>1258.3333333333301</v>
      </c>
      <c r="N17" s="2">
        <v>1322.9166666666652</v>
      </c>
      <c r="O17" s="3">
        <v>1425.78</v>
      </c>
      <c r="P17" s="50">
        <v>1375</v>
      </c>
      <c r="Q17" s="76">
        <v>1383.3333333333301</v>
      </c>
      <c r="R17" s="35">
        <f t="shared" si="0"/>
        <v>35.399673735725834</v>
      </c>
      <c r="S17" s="35">
        <f t="shared" si="1"/>
        <v>0.60606060606036904</v>
      </c>
    </row>
    <row r="18" spans="1:19" ht="15" customHeight="1" x14ac:dyDescent="0.25">
      <c r="A18" s="1" t="s">
        <v>27</v>
      </c>
      <c r="B18" s="42" t="s">
        <v>3</v>
      </c>
      <c r="C18" s="2">
        <v>99.200219780219399</v>
      </c>
      <c r="D18" s="2">
        <v>102.07267857142845</v>
      </c>
      <c r="E18" s="2">
        <v>122.49873626373601</v>
      </c>
      <c r="F18" s="2">
        <v>136.35249999999999</v>
      </c>
      <c r="G18" s="2">
        <v>199.306193181818</v>
      </c>
      <c r="H18" s="2">
        <v>193.20095959595901</v>
      </c>
      <c r="I18" s="2">
        <v>182.63299999999953</v>
      </c>
      <c r="J18" s="2">
        <v>193.595636363636</v>
      </c>
      <c r="K18" s="11">
        <v>186.11140909090852</v>
      </c>
      <c r="L18" s="2">
        <v>200.17268585440598</v>
      </c>
      <c r="M18" s="2">
        <v>182.5393055555555</v>
      </c>
      <c r="N18" s="2">
        <v>194.29062499999952</v>
      </c>
      <c r="O18" s="3">
        <v>200</v>
      </c>
      <c r="P18" s="50">
        <v>210.77041666666599</v>
      </c>
      <c r="Q18" s="76">
        <v>293.56295878035007</v>
      </c>
      <c r="R18" s="35">
        <f t="shared" si="0"/>
        <v>139.64570389389002</v>
      </c>
      <c r="S18" s="35">
        <f t="shared" si="1"/>
        <v>39.280912104766919</v>
      </c>
    </row>
    <row r="19" spans="1:19" ht="15" customHeight="1" x14ac:dyDescent="0.25">
      <c r="A19" s="1" t="s">
        <v>28</v>
      </c>
      <c r="B19" s="42" t="s">
        <v>3</v>
      </c>
      <c r="C19" s="2">
        <v>156.2175</v>
      </c>
      <c r="D19" s="2">
        <v>150.75749999999999</v>
      </c>
      <c r="E19" s="2">
        <v>162.03499999999951</v>
      </c>
      <c r="F19" s="2">
        <v>181.82166666666649</v>
      </c>
      <c r="G19" s="2">
        <v>233.06333333333299</v>
      </c>
      <c r="H19" s="2">
        <v>248.2475</v>
      </c>
      <c r="I19" s="2">
        <v>249.48257142857051</v>
      </c>
      <c r="J19" s="2">
        <v>248.78914285714251</v>
      </c>
      <c r="K19" s="11" t="s">
        <v>36</v>
      </c>
      <c r="L19" s="2">
        <v>226.06082019166649</v>
      </c>
      <c r="M19" s="2">
        <v>216.59</v>
      </c>
      <c r="N19" s="2">
        <v>238.90666666666652</v>
      </c>
      <c r="O19" s="3">
        <v>281.79000000000002</v>
      </c>
      <c r="P19" s="50">
        <v>266.33</v>
      </c>
      <c r="Q19" s="76">
        <v>339.72582972583001</v>
      </c>
      <c r="R19" s="35">
        <f t="shared" si="0"/>
        <v>109.66200495314655</v>
      </c>
      <c r="S19" s="35">
        <f t="shared" si="1"/>
        <v>27.558228410554587</v>
      </c>
    </row>
    <row r="20" spans="1:19" ht="15" customHeight="1" x14ac:dyDescent="0.25">
      <c r="A20" s="1" t="s">
        <v>19</v>
      </c>
      <c r="B20" s="42" t="s">
        <v>3</v>
      </c>
      <c r="C20" s="2">
        <v>759.47766666666644</v>
      </c>
      <c r="D20" s="2">
        <v>711.12674999999945</v>
      </c>
      <c r="E20" s="2">
        <v>760.43499999999995</v>
      </c>
      <c r="F20" s="2">
        <v>721.26166666666597</v>
      </c>
      <c r="G20" s="2">
        <v>721.37666666666655</v>
      </c>
      <c r="H20" s="2">
        <v>857.52250000000004</v>
      </c>
      <c r="I20" s="2">
        <v>890.66499999999996</v>
      </c>
      <c r="J20" s="2">
        <v>893.53285714285698</v>
      </c>
      <c r="K20" s="2">
        <v>1169.4220833333329</v>
      </c>
      <c r="L20" s="2">
        <v>1071.8320027140401</v>
      </c>
      <c r="M20" s="2">
        <v>1165.241666666665</v>
      </c>
      <c r="N20" s="2">
        <v>1000</v>
      </c>
      <c r="O20" s="3">
        <v>1008.46</v>
      </c>
      <c r="P20" s="50">
        <v>1142.4783333333301</v>
      </c>
      <c r="Q20" s="76">
        <v>1139.2879596204291</v>
      </c>
      <c r="R20" s="35">
        <f t="shared" si="0"/>
        <v>49.820557920194254</v>
      </c>
      <c r="S20" s="35">
        <f t="shared" si="1"/>
        <v>-0.27925025970449974</v>
      </c>
    </row>
    <row r="21" spans="1:19" ht="15" customHeight="1" x14ac:dyDescent="0.25">
      <c r="A21" s="1" t="s">
        <v>20</v>
      </c>
      <c r="B21" s="42" t="s">
        <v>3</v>
      </c>
      <c r="C21" s="2">
        <v>1092.0999999999999</v>
      </c>
      <c r="D21" s="2">
        <v>1408.047</v>
      </c>
      <c r="E21" s="2">
        <v>1372.9455</v>
      </c>
      <c r="F21" s="2">
        <v>1273.931666666665</v>
      </c>
      <c r="G21" s="2">
        <v>1354.0673214285698</v>
      </c>
      <c r="H21" s="2">
        <v>1501.3864285714201</v>
      </c>
      <c r="I21" s="2">
        <v>1803.374791666665</v>
      </c>
      <c r="J21" s="2">
        <v>2044.0699999999949</v>
      </c>
      <c r="K21" s="2">
        <v>1456.92</v>
      </c>
      <c r="L21" s="2">
        <v>1624.0166570388751</v>
      </c>
      <c r="M21" s="2">
        <v>1429.19166666666</v>
      </c>
      <c r="N21" s="2">
        <v>1462.88625</v>
      </c>
      <c r="O21" s="3">
        <v>1840.0459999999998</v>
      </c>
      <c r="P21" s="50">
        <v>1850.8616666666599</v>
      </c>
      <c r="Q21" s="76">
        <v>1805.8510385812999</v>
      </c>
      <c r="R21" s="35">
        <f t="shared" si="0"/>
        <v>31.531152444237581</v>
      </c>
      <c r="S21" s="35">
        <f t="shared" si="1"/>
        <v>-2.4318742397654485</v>
      </c>
    </row>
    <row r="22" spans="1:19" ht="15" customHeight="1" x14ac:dyDescent="0.25">
      <c r="A22" s="1" t="s">
        <v>31</v>
      </c>
      <c r="B22" s="42" t="s">
        <v>3</v>
      </c>
      <c r="C22" s="2">
        <v>187.97154761904699</v>
      </c>
      <c r="D22" s="2">
        <v>152.73064102564049</v>
      </c>
      <c r="E22" s="2">
        <v>176.86660714285651</v>
      </c>
      <c r="F22" s="2">
        <v>168.983125</v>
      </c>
      <c r="G22" s="2">
        <v>141.491111111111</v>
      </c>
      <c r="H22" s="2">
        <v>142.79019480519452</v>
      </c>
      <c r="I22" s="2">
        <v>144.8664545454545</v>
      </c>
      <c r="J22" s="2">
        <v>184.55449999999999</v>
      </c>
      <c r="K22" s="2">
        <v>194.26863636363601</v>
      </c>
      <c r="L22" s="2">
        <v>184.396812222222</v>
      </c>
      <c r="M22" s="2">
        <v>204.12994949494899</v>
      </c>
      <c r="N22" s="2">
        <v>200</v>
      </c>
      <c r="O22" s="3">
        <v>268.7766666666667</v>
      </c>
      <c r="P22" s="50">
        <v>295.40052380952352</v>
      </c>
      <c r="Q22" s="76">
        <v>279.61356818574791</v>
      </c>
      <c r="R22" s="35">
        <f t="shared" si="0"/>
        <v>58.092911207315638</v>
      </c>
      <c r="S22" s="35">
        <f t="shared" si="1"/>
        <v>-5.3442544448415266</v>
      </c>
    </row>
    <row r="23" spans="1:19" ht="15" customHeight="1" x14ac:dyDescent="0.25">
      <c r="A23" s="1" t="s">
        <v>4</v>
      </c>
      <c r="B23" s="42" t="s">
        <v>3</v>
      </c>
      <c r="C23" s="2">
        <v>202.82249999999999</v>
      </c>
      <c r="D23" s="2">
        <v>258.06</v>
      </c>
      <c r="E23" s="2">
        <v>219.35</v>
      </c>
      <c r="F23" s="2">
        <v>219.4</v>
      </c>
      <c r="G23" s="2">
        <v>297.74</v>
      </c>
      <c r="H23" s="2">
        <v>277.42</v>
      </c>
      <c r="I23" s="12">
        <v>260.67</v>
      </c>
      <c r="J23" s="2">
        <v>245.16</v>
      </c>
      <c r="K23" s="2">
        <v>309.68</v>
      </c>
      <c r="L23" s="2">
        <v>319.26402590019904</v>
      </c>
      <c r="M23" s="2">
        <v>290.32</v>
      </c>
      <c r="N23" s="2">
        <v>290.32</v>
      </c>
      <c r="O23" s="3">
        <v>338.84000000000003</v>
      </c>
      <c r="P23" s="50">
        <v>338.38</v>
      </c>
      <c r="Q23" s="76">
        <v>295.322580645161</v>
      </c>
      <c r="R23" s="35">
        <f t="shared" si="0"/>
        <v>34.635322838003653</v>
      </c>
      <c r="S23" s="35">
        <f t="shared" si="1"/>
        <v>-12.724575729901</v>
      </c>
    </row>
    <row r="24" spans="1:19" ht="15" customHeight="1" x14ac:dyDescent="0.25">
      <c r="A24" s="1" t="s">
        <v>5</v>
      </c>
      <c r="B24" s="42" t="s">
        <v>3</v>
      </c>
      <c r="C24" s="2">
        <v>172.75999999999948</v>
      </c>
      <c r="D24" s="2">
        <v>183.5241666666665</v>
      </c>
      <c r="E24" s="2">
        <v>196.4542857142855</v>
      </c>
      <c r="F24" s="2">
        <v>243.18285714285702</v>
      </c>
      <c r="G24" s="2">
        <v>265.36166666666645</v>
      </c>
      <c r="H24" s="2">
        <v>264.83642857142803</v>
      </c>
      <c r="I24" s="2">
        <v>255.22</v>
      </c>
      <c r="J24" s="2">
        <v>299.17555555555498</v>
      </c>
      <c r="K24" s="2">
        <v>300.71199999999999</v>
      </c>
      <c r="L24" s="2">
        <v>293.148914785714</v>
      </c>
      <c r="M24" s="2">
        <v>303.79833333333249</v>
      </c>
      <c r="N24" s="2">
        <v>303.7648571428565</v>
      </c>
      <c r="O24" s="3">
        <v>303.14625000000001</v>
      </c>
      <c r="P24" s="50">
        <v>302.21887500000003</v>
      </c>
      <c r="Q24" s="76">
        <v>341.95304863147607</v>
      </c>
      <c r="R24" s="35">
        <f t="shared" si="0"/>
        <v>74.062402043393234</v>
      </c>
      <c r="S24" s="35">
        <f t="shared" si="1"/>
        <v>13.147482476558103</v>
      </c>
    </row>
    <row r="25" spans="1:19" ht="15" customHeight="1" x14ac:dyDescent="0.25">
      <c r="A25" s="1" t="s">
        <v>6</v>
      </c>
      <c r="B25" s="42" t="s">
        <v>3</v>
      </c>
      <c r="C25" s="2">
        <v>211.68799999999999</v>
      </c>
      <c r="D25" s="2">
        <v>216.460714285714</v>
      </c>
      <c r="E25" s="2">
        <v>264.91749999999951</v>
      </c>
      <c r="F25" s="2">
        <v>299.49044642857098</v>
      </c>
      <c r="G25" s="2">
        <v>325.745</v>
      </c>
      <c r="H25" s="2">
        <v>304.58328571428501</v>
      </c>
      <c r="I25" s="2">
        <v>290.60557692307651</v>
      </c>
      <c r="J25" s="2">
        <v>354.5262727272725</v>
      </c>
      <c r="K25" s="2">
        <v>391.98950000000002</v>
      </c>
      <c r="L25" s="2">
        <v>319.94574548009348</v>
      </c>
      <c r="M25" s="2">
        <v>382.80544642857052</v>
      </c>
      <c r="N25" s="2">
        <v>382.22982142857097</v>
      </c>
      <c r="O25" s="3">
        <v>358.24250000000001</v>
      </c>
      <c r="P25" s="50">
        <v>411.3236666666665</v>
      </c>
      <c r="Q25" s="76">
        <v>406.45161290322585</v>
      </c>
      <c r="R25" s="35">
        <f t="shared" si="0"/>
        <v>53.425731747893821</v>
      </c>
      <c r="S25" s="35">
        <f t="shared" si="1"/>
        <v>-1.1844817495971904</v>
      </c>
    </row>
    <row r="26" spans="1:19" ht="15" customHeight="1" x14ac:dyDescent="0.25">
      <c r="A26" s="1" t="s">
        <v>2</v>
      </c>
      <c r="B26" s="42" t="s">
        <v>3</v>
      </c>
      <c r="C26" s="2">
        <v>227.493857142857</v>
      </c>
      <c r="D26" s="2">
        <v>234.40979166666651</v>
      </c>
      <c r="E26" s="2">
        <v>285.96447619047547</v>
      </c>
      <c r="F26" s="2">
        <v>316.06166666666599</v>
      </c>
      <c r="G26" s="2">
        <v>337.231875</v>
      </c>
      <c r="H26" s="2">
        <v>329.61015151515102</v>
      </c>
      <c r="I26" s="2">
        <v>316.40395833333298</v>
      </c>
      <c r="J26" s="2">
        <v>384.08474999999953</v>
      </c>
      <c r="K26" s="2">
        <v>428.93018939393903</v>
      </c>
      <c r="L26" s="2">
        <v>385.75808310640201</v>
      </c>
      <c r="M26" s="2">
        <v>422.36400000000003</v>
      </c>
      <c r="N26" s="2">
        <v>430.03381944444351</v>
      </c>
      <c r="O26" s="3">
        <v>393.71800000000002</v>
      </c>
      <c r="P26" s="50">
        <v>424.77999999999952</v>
      </c>
      <c r="Q26" s="76">
        <v>417.30053999015797</v>
      </c>
      <c r="R26" s="35">
        <f t="shared" si="0"/>
        <v>45.927405232040805</v>
      </c>
      <c r="S26" s="35">
        <f t="shared" si="1"/>
        <v>-1.7607844083623414</v>
      </c>
    </row>
    <row r="27" spans="1:19" ht="15" customHeight="1" x14ac:dyDescent="0.25">
      <c r="A27" s="1" t="s">
        <v>25</v>
      </c>
      <c r="B27" s="42" t="s">
        <v>3</v>
      </c>
      <c r="C27" s="2">
        <v>163.74747252747198</v>
      </c>
      <c r="D27" s="2">
        <v>117.05090909090899</v>
      </c>
      <c r="E27" s="2">
        <v>224.78393939393902</v>
      </c>
      <c r="F27" s="2">
        <v>209.39785714285648</v>
      </c>
      <c r="G27" s="2">
        <v>200</v>
      </c>
      <c r="H27" s="2">
        <v>327.84646464646448</v>
      </c>
      <c r="I27" s="11">
        <v>216.03799999999899</v>
      </c>
      <c r="J27" s="2">
        <v>192.23811111111101</v>
      </c>
      <c r="K27" s="2">
        <v>172.41050000000001</v>
      </c>
      <c r="L27" s="2">
        <v>201.38492727750452</v>
      </c>
      <c r="M27" s="2">
        <v>174.16868686868651</v>
      </c>
      <c r="N27" s="2">
        <v>155.95973214285701</v>
      </c>
      <c r="O27" s="3">
        <v>214.51055555555553</v>
      </c>
      <c r="P27" s="50">
        <v>262.25041666666652</v>
      </c>
      <c r="Q27" s="76">
        <v>261.03470341104003</v>
      </c>
      <c r="R27" s="35">
        <f t="shared" si="0"/>
        <v>16.126936877625724</v>
      </c>
      <c r="S27" s="35">
        <f t="shared" si="1"/>
        <v>-0.46356961833609955</v>
      </c>
    </row>
    <row r="28" spans="1:19" ht="15" customHeight="1" x14ac:dyDescent="0.25">
      <c r="A28" s="1" t="s">
        <v>26</v>
      </c>
      <c r="B28" s="42" t="s">
        <v>3</v>
      </c>
      <c r="C28" s="2">
        <v>138.23956043955999</v>
      </c>
      <c r="D28" s="2">
        <v>135.308787878787</v>
      </c>
      <c r="E28" s="2">
        <v>121.248214285714</v>
      </c>
      <c r="F28" s="2">
        <v>163.2983838383835</v>
      </c>
      <c r="G28" s="2">
        <v>233.27299999999997</v>
      </c>
      <c r="H28" s="2">
        <v>190.060249999999</v>
      </c>
      <c r="I28" s="2">
        <v>223.80183333333301</v>
      </c>
      <c r="J28" s="2">
        <v>211.98755555555601</v>
      </c>
      <c r="K28" s="2">
        <v>180</v>
      </c>
      <c r="L28" s="2">
        <v>175.93588668351748</v>
      </c>
      <c r="M28" s="2">
        <v>151.12805555555502</v>
      </c>
      <c r="N28" s="2">
        <v>274.351180555555</v>
      </c>
      <c r="O28" s="3">
        <v>180.18</v>
      </c>
      <c r="P28" s="50">
        <v>216.46583333333299</v>
      </c>
      <c r="Q28" s="76">
        <v>279.32366092184202</v>
      </c>
      <c r="R28" s="35">
        <f t="shared" si="0"/>
        <v>130.37342246017158</v>
      </c>
      <c r="S28" s="35">
        <f t="shared" si="1"/>
        <v>29.038221238228878</v>
      </c>
    </row>
    <row r="29" spans="1:19" s="55" customFormat="1" x14ac:dyDescent="0.25">
      <c r="B29" s="56"/>
      <c r="P29" s="57"/>
      <c r="Q29" s="57"/>
      <c r="R29" s="58">
        <f>AVERAGE(R4:R28)</f>
        <v>50.293347019710673</v>
      </c>
      <c r="S29" s="58">
        <f>AVERAGE(S4:S28)</f>
        <v>4.7517360472857613</v>
      </c>
    </row>
  </sheetData>
  <sortState ref="A4:O28">
    <sortCondition ref="A4:A28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335.45454545454504</v>
      </c>
      <c r="D4" s="2">
        <v>336.66666666666652</v>
      </c>
      <c r="E4" s="2">
        <v>335.5</v>
      </c>
      <c r="F4" s="2">
        <v>351.33333333333303</v>
      </c>
      <c r="G4" s="2">
        <v>350.1515151515145</v>
      </c>
      <c r="H4" s="2">
        <v>385.12820512820451</v>
      </c>
      <c r="I4" s="2">
        <v>375</v>
      </c>
      <c r="J4" s="2">
        <v>361.666666666666</v>
      </c>
      <c r="K4" s="6">
        <v>576.28257067996606</v>
      </c>
      <c r="L4" s="2">
        <v>497.5505060782495</v>
      </c>
      <c r="M4" s="2">
        <v>447.38636363636351</v>
      </c>
      <c r="N4" s="2">
        <v>446.36363636363603</v>
      </c>
      <c r="O4" s="3">
        <v>556.34500000000003</v>
      </c>
      <c r="P4" s="50">
        <v>524.09090909090901</v>
      </c>
      <c r="Q4" s="76">
        <v>584.71</v>
      </c>
      <c r="R4" s="35">
        <f>(Q4-E4)/E4*100</f>
        <v>74.280178837555894</v>
      </c>
      <c r="S4" s="35">
        <f>(Q4-P4)/P4*100</f>
        <v>11.566522116218584</v>
      </c>
    </row>
    <row r="5" spans="1:19" ht="15" customHeight="1" x14ac:dyDescent="0.25">
      <c r="A5" s="1" t="s">
        <v>17</v>
      </c>
      <c r="B5" s="42" t="s">
        <v>18</v>
      </c>
      <c r="C5" s="2">
        <v>30.378787878787801</v>
      </c>
      <c r="D5" s="2">
        <v>29.16666666666665</v>
      </c>
      <c r="E5" s="2">
        <v>28.920454545454501</v>
      </c>
      <c r="F5" s="2">
        <v>29.99999999999995</v>
      </c>
      <c r="G5" s="2">
        <v>30</v>
      </c>
      <c r="H5" s="2">
        <v>33.269230769230752</v>
      </c>
      <c r="I5" s="2">
        <v>32.613636363636346</v>
      </c>
      <c r="J5" s="2">
        <v>31.6666666666666</v>
      </c>
      <c r="K5" s="2">
        <v>47.010831875904444</v>
      </c>
      <c r="L5" s="2">
        <v>41.263028105098655</v>
      </c>
      <c r="M5" s="2">
        <v>38.75</v>
      </c>
      <c r="N5" s="2">
        <v>39.545454545454504</v>
      </c>
      <c r="O5" s="3">
        <v>48.274999999999999</v>
      </c>
      <c r="P5" s="50">
        <v>48.3333333333333</v>
      </c>
      <c r="Q5" s="76">
        <v>48.75</v>
      </c>
      <c r="R5" s="35">
        <f t="shared" ref="R5:R28" si="0">(Q5-E5)/E5*100</f>
        <v>68.565815324165285</v>
      </c>
      <c r="S5" s="35">
        <f t="shared" ref="S5:S28" si="1">(Q5-P5)/P5*100</f>
        <v>0.8620689655173106</v>
      </c>
    </row>
    <row r="6" spans="1:19" ht="15" customHeight="1" x14ac:dyDescent="0.25">
      <c r="A6" s="1" t="s">
        <v>30</v>
      </c>
      <c r="B6" s="42" t="s">
        <v>3</v>
      </c>
      <c r="C6" s="2">
        <v>163.22874999999999</v>
      </c>
      <c r="D6" s="2">
        <v>197.5616666666665</v>
      </c>
      <c r="E6" s="2">
        <v>276.666666666666</v>
      </c>
      <c r="F6" s="2">
        <v>198.10166666666649</v>
      </c>
      <c r="G6" s="2">
        <v>213.04166666666652</v>
      </c>
      <c r="H6" s="2">
        <v>203.333333333333</v>
      </c>
      <c r="I6" s="2">
        <v>262.97666666666646</v>
      </c>
      <c r="J6" s="2">
        <v>269.23</v>
      </c>
      <c r="K6" s="2">
        <v>180.87837940805798</v>
      </c>
      <c r="L6" s="2">
        <v>194.59084885182651</v>
      </c>
      <c r="M6" s="2">
        <v>200</v>
      </c>
      <c r="N6" s="2">
        <v>233.89</v>
      </c>
      <c r="O6" s="3">
        <v>241.19</v>
      </c>
      <c r="P6" s="50">
        <v>335</v>
      </c>
      <c r="Q6" s="76">
        <v>353.36956521739103</v>
      </c>
      <c r="R6" s="35">
        <f t="shared" si="0"/>
        <v>27.723939235201883</v>
      </c>
      <c r="S6" s="35">
        <f t="shared" si="1"/>
        <v>5.4834523036988143</v>
      </c>
    </row>
    <row r="7" spans="1:19" ht="15" customHeight="1" x14ac:dyDescent="0.25">
      <c r="A7" s="1" t="s">
        <v>29</v>
      </c>
      <c r="B7" s="42" t="s">
        <v>3</v>
      </c>
      <c r="C7" s="2">
        <v>124.5265</v>
      </c>
      <c r="D7" s="2">
        <v>148.3716666666665</v>
      </c>
      <c r="E7" s="2">
        <v>149.77284090909049</v>
      </c>
      <c r="F7" s="2">
        <v>216.51</v>
      </c>
      <c r="G7" s="2">
        <v>189.2729166666665</v>
      </c>
      <c r="H7" s="2">
        <v>200.7023076923075</v>
      </c>
      <c r="I7" s="2">
        <v>257.71409090909049</v>
      </c>
      <c r="J7" s="2">
        <v>225.83666666666599</v>
      </c>
      <c r="K7" s="2">
        <v>235.4753719530525</v>
      </c>
      <c r="L7" s="2">
        <v>213.112427670746</v>
      </c>
      <c r="M7" s="2">
        <v>208.12909090909051</v>
      </c>
      <c r="N7" s="2">
        <v>200</v>
      </c>
      <c r="O7" s="3">
        <v>243.88500000000002</v>
      </c>
      <c r="P7" s="50">
        <v>256.67016666666649</v>
      </c>
      <c r="Q7" s="76">
        <v>283.54681581419749</v>
      </c>
      <c r="R7" s="35">
        <f t="shared" si="0"/>
        <v>89.317912442019761</v>
      </c>
      <c r="S7" s="35">
        <f t="shared" si="1"/>
        <v>10.471278955623728</v>
      </c>
    </row>
    <row r="8" spans="1:19" ht="15" customHeight="1" x14ac:dyDescent="0.25">
      <c r="A8" s="1" t="s">
        <v>12</v>
      </c>
      <c r="B8" s="42" t="s">
        <v>3</v>
      </c>
      <c r="C8" s="2">
        <v>896.31833333332997</v>
      </c>
      <c r="D8" s="12">
        <v>897.3042834999967</v>
      </c>
      <c r="E8" s="2">
        <v>868.39738095238044</v>
      </c>
      <c r="F8" s="2">
        <v>1018.6124999999995</v>
      </c>
      <c r="G8" s="2">
        <v>836.44222222222152</v>
      </c>
      <c r="H8" s="2">
        <v>902.04104166666502</v>
      </c>
      <c r="I8" s="2">
        <v>1100.5862499999998</v>
      </c>
      <c r="J8" s="2">
        <v>933.94687499999509</v>
      </c>
      <c r="K8" s="2">
        <v>1039.997109717945</v>
      </c>
      <c r="L8" s="2">
        <v>974.81733024001505</v>
      </c>
      <c r="M8" s="2">
        <v>993.74857142857104</v>
      </c>
      <c r="N8" s="2">
        <v>870.04233333333298</v>
      </c>
      <c r="O8" s="3">
        <v>1054.4749999999999</v>
      </c>
      <c r="P8" s="50">
        <v>1016.035</v>
      </c>
      <c r="Q8" s="76">
        <v>1094.3722943722901</v>
      </c>
      <c r="R8" s="35">
        <f t="shared" si="0"/>
        <v>26.022062983663147</v>
      </c>
      <c r="S8" s="35">
        <f t="shared" si="1"/>
        <v>7.7100980155496712</v>
      </c>
    </row>
    <row r="9" spans="1:19" ht="15" customHeight="1" x14ac:dyDescent="0.25">
      <c r="A9" s="1" t="s">
        <v>11</v>
      </c>
      <c r="B9" s="42" t="s">
        <v>3</v>
      </c>
      <c r="C9" s="2">
        <v>1072.2222222222199</v>
      </c>
      <c r="D9" s="12">
        <v>1073.4016666666644</v>
      </c>
      <c r="E9" s="2">
        <v>1032.482777777775</v>
      </c>
      <c r="F9" s="2">
        <v>1052.8966666666665</v>
      </c>
      <c r="G9" s="2">
        <v>1013.727</v>
      </c>
      <c r="H9" s="2">
        <v>1039.33361111111</v>
      </c>
      <c r="I9" s="2">
        <v>1107.5333333333301</v>
      </c>
      <c r="J9" s="2">
        <v>1120.8331250000001</v>
      </c>
      <c r="K9" s="2">
        <v>1431.6915863683298</v>
      </c>
      <c r="L9" s="2">
        <v>1388.3802076209349</v>
      </c>
      <c r="M9" s="2">
        <v>1153.23595238095</v>
      </c>
      <c r="N9" s="2">
        <v>1136.93333333333</v>
      </c>
      <c r="O9" s="3">
        <v>1213.0250000000001</v>
      </c>
      <c r="P9" s="50">
        <v>1245.4324999999999</v>
      </c>
      <c r="Q9" s="76">
        <v>1291.0612535612538</v>
      </c>
      <c r="R9" s="35">
        <f t="shared" si="0"/>
        <v>25.044337915255138</v>
      </c>
      <c r="S9" s="35">
        <f t="shared" si="1"/>
        <v>3.6636873986549987</v>
      </c>
    </row>
    <row r="10" spans="1:19" ht="15" customHeight="1" x14ac:dyDescent="0.25">
      <c r="A10" s="1" t="s">
        <v>10</v>
      </c>
      <c r="B10" s="42" t="s">
        <v>9</v>
      </c>
      <c r="C10" s="2">
        <v>131.78571428571399</v>
      </c>
      <c r="D10" s="2">
        <v>216.875</v>
      </c>
      <c r="E10" s="2">
        <v>241.66666666666652</v>
      </c>
      <c r="F10" s="2">
        <v>212.5</v>
      </c>
      <c r="G10" s="2">
        <v>220</v>
      </c>
      <c r="H10" s="2">
        <v>220</v>
      </c>
      <c r="I10" s="2">
        <v>250</v>
      </c>
      <c r="J10" s="2">
        <v>200</v>
      </c>
      <c r="K10" s="2">
        <v>257.842883018164</v>
      </c>
      <c r="L10" s="2">
        <v>210.22865296724299</v>
      </c>
      <c r="M10" s="2">
        <v>317.5</v>
      </c>
      <c r="N10" s="2">
        <v>201.25</v>
      </c>
      <c r="O10" s="3">
        <v>223.32999999999998</v>
      </c>
      <c r="P10" s="50">
        <v>260.83333333333303</v>
      </c>
      <c r="Q10" s="76">
        <v>252.222222222222</v>
      </c>
      <c r="R10" s="35">
        <f t="shared" si="0"/>
        <v>4.3678160919539977</v>
      </c>
      <c r="S10" s="35">
        <f t="shared" si="1"/>
        <v>-3.3013844515441684</v>
      </c>
    </row>
    <row r="11" spans="1:19" ht="15" customHeight="1" x14ac:dyDescent="0.25">
      <c r="A11" s="1" t="s">
        <v>8</v>
      </c>
      <c r="B11" s="42" t="s">
        <v>9</v>
      </c>
      <c r="C11" s="2">
        <v>133.333333333333</v>
      </c>
      <c r="D11" s="2">
        <v>285.7142857142855</v>
      </c>
      <c r="E11" s="2">
        <v>225</v>
      </c>
      <c r="F11" s="2">
        <v>151.66666666666652</v>
      </c>
      <c r="G11" s="2">
        <v>135.47619047619</v>
      </c>
      <c r="H11" s="2">
        <v>315</v>
      </c>
      <c r="I11" s="2">
        <v>300</v>
      </c>
      <c r="J11" s="2">
        <v>157.222222222222</v>
      </c>
      <c r="K11" s="2">
        <v>245.0715158535975</v>
      </c>
      <c r="L11" s="2">
        <v>203.97110181340801</v>
      </c>
      <c r="M11" s="2">
        <v>370.53571428571399</v>
      </c>
      <c r="N11" s="2">
        <v>181.80555555555549</v>
      </c>
      <c r="O11" s="3">
        <v>222.25</v>
      </c>
      <c r="P11" s="50">
        <v>205</v>
      </c>
      <c r="Q11" s="76">
        <v>226.15384615384616</v>
      </c>
      <c r="R11" s="35">
        <f t="shared" si="0"/>
        <v>0.51282051282051577</v>
      </c>
      <c r="S11" s="35">
        <f t="shared" si="1"/>
        <v>10.318949343339591</v>
      </c>
    </row>
    <row r="12" spans="1:19" ht="15" customHeight="1" x14ac:dyDescent="0.25">
      <c r="A12" s="1" t="s">
        <v>7</v>
      </c>
      <c r="B12" s="42" t="s">
        <v>3</v>
      </c>
      <c r="C12" s="2">
        <v>175.143333333333</v>
      </c>
      <c r="D12" s="2">
        <v>171.31125</v>
      </c>
      <c r="E12" s="2">
        <v>195.83916666666599</v>
      </c>
      <c r="F12" s="2">
        <v>289.06547619047552</v>
      </c>
      <c r="G12" s="2">
        <v>238.22333333333302</v>
      </c>
      <c r="H12" s="2">
        <v>281.32055555555553</v>
      </c>
      <c r="I12" s="2">
        <v>341.72399999999999</v>
      </c>
      <c r="J12" s="2">
        <v>306.1799999999995</v>
      </c>
      <c r="K12" s="2">
        <v>306.17999999999995</v>
      </c>
      <c r="L12" s="2">
        <v>327.42749999999955</v>
      </c>
      <c r="M12" s="2">
        <v>305.39946428571352</v>
      </c>
      <c r="N12" s="2">
        <v>292.5549999999995</v>
      </c>
      <c r="O12" s="3">
        <v>358.42499999999995</v>
      </c>
      <c r="P12" s="50">
        <v>305.58642857142848</v>
      </c>
      <c r="Q12" s="76">
        <v>342.89605064559697</v>
      </c>
      <c r="R12" s="35">
        <f t="shared" si="0"/>
        <v>75.090640182938301</v>
      </c>
      <c r="S12" s="35">
        <f t="shared" si="1"/>
        <v>12.209188166040446</v>
      </c>
    </row>
    <row r="13" spans="1:19" ht="15" customHeight="1" x14ac:dyDescent="0.25">
      <c r="A13" s="1" t="s">
        <v>14</v>
      </c>
      <c r="B13" s="42" t="s">
        <v>3</v>
      </c>
      <c r="C13" s="2">
        <v>548.02499999999998</v>
      </c>
      <c r="D13" s="12">
        <v>548.62782750000008</v>
      </c>
      <c r="E13" s="2">
        <v>762.5</v>
      </c>
      <c r="F13" s="2">
        <v>600</v>
      </c>
      <c r="G13" s="2">
        <v>766.66833333333295</v>
      </c>
      <c r="H13" s="2">
        <v>593.75</v>
      </c>
      <c r="I13" s="2">
        <v>566.66666666666595</v>
      </c>
      <c r="J13" s="2">
        <v>292.38833333333298</v>
      </c>
      <c r="K13" s="2">
        <v>1027.9786222092</v>
      </c>
      <c r="L13" s="2">
        <v>864.78624764574499</v>
      </c>
      <c r="M13" s="2">
        <v>708.33333333333303</v>
      </c>
      <c r="N13" s="2">
        <v>767.24</v>
      </c>
      <c r="O13" s="3">
        <v>1085.0450000000001</v>
      </c>
      <c r="P13" s="50">
        <v>712.5</v>
      </c>
      <c r="Q13" s="76">
        <v>718.75</v>
      </c>
      <c r="R13" s="35">
        <f t="shared" si="0"/>
        <v>-5.7377049180327866</v>
      </c>
      <c r="S13" s="35">
        <f t="shared" si="1"/>
        <v>0.8771929824561403</v>
      </c>
    </row>
    <row r="14" spans="1:19" ht="15" customHeight="1" x14ac:dyDescent="0.25">
      <c r="A14" s="1" t="s">
        <v>13</v>
      </c>
      <c r="B14" s="42" t="s">
        <v>3</v>
      </c>
      <c r="C14" s="2">
        <v>466.66666666666652</v>
      </c>
      <c r="D14" s="12">
        <v>467.17999999999989</v>
      </c>
      <c r="E14" s="2">
        <v>500</v>
      </c>
      <c r="F14" s="2">
        <v>522.5</v>
      </c>
      <c r="G14" s="2">
        <v>644.97999999999945</v>
      </c>
      <c r="H14" s="2">
        <v>650</v>
      </c>
      <c r="I14" s="2">
        <v>650</v>
      </c>
      <c r="J14" s="2">
        <v>650</v>
      </c>
      <c r="K14" s="2">
        <v>1111.7149957537649</v>
      </c>
      <c r="L14" s="2">
        <v>866.69079969420147</v>
      </c>
      <c r="M14" s="2">
        <v>800</v>
      </c>
      <c r="N14" s="2">
        <v>750</v>
      </c>
      <c r="O14" s="3">
        <v>946.13</v>
      </c>
      <c r="P14" s="50">
        <v>875</v>
      </c>
      <c r="Q14" s="76">
        <v>820</v>
      </c>
      <c r="R14" s="35">
        <f t="shared" si="0"/>
        <v>64</v>
      </c>
      <c r="S14" s="35">
        <f t="shared" si="1"/>
        <v>-6.2857142857142865</v>
      </c>
    </row>
    <row r="15" spans="1:19" ht="15" customHeight="1" x14ac:dyDescent="0.25">
      <c r="A15" s="1" t="s">
        <v>24</v>
      </c>
      <c r="B15" s="42" t="s">
        <v>16</v>
      </c>
      <c r="C15" s="2">
        <v>105</v>
      </c>
      <c r="D15" s="2">
        <v>112.5</v>
      </c>
      <c r="E15" s="2">
        <v>106.25</v>
      </c>
      <c r="F15" s="2">
        <v>120</v>
      </c>
      <c r="G15" s="2">
        <v>105</v>
      </c>
      <c r="H15" s="2">
        <v>111.6666666666665</v>
      </c>
      <c r="I15" s="2">
        <v>112.5</v>
      </c>
      <c r="J15" s="2">
        <v>110</v>
      </c>
      <c r="K15" s="2">
        <v>124.802690046534</v>
      </c>
      <c r="L15" s="2">
        <v>121.98153243716651</v>
      </c>
      <c r="M15" s="2">
        <v>148</v>
      </c>
      <c r="N15" s="2">
        <v>118.333333333333</v>
      </c>
      <c r="O15" s="3">
        <v>131.38499999999999</v>
      </c>
      <c r="P15" s="50">
        <v>148.333333333333</v>
      </c>
      <c r="Q15" s="76">
        <v>148.57142857142858</v>
      </c>
      <c r="R15" s="35">
        <f t="shared" si="0"/>
        <v>39.831932773109259</v>
      </c>
      <c r="S15" s="35">
        <f t="shared" si="1"/>
        <v>0.16051364365994317</v>
      </c>
    </row>
    <row r="16" spans="1:19" ht="15" customHeight="1" x14ac:dyDescent="0.25">
      <c r="A16" s="1" t="s">
        <v>23</v>
      </c>
      <c r="B16" s="42" t="s">
        <v>16</v>
      </c>
      <c r="C16" s="2">
        <v>132.5</v>
      </c>
      <c r="D16" s="2">
        <v>131.28787878787801</v>
      </c>
      <c r="E16" s="2">
        <v>134.5454545454545</v>
      </c>
      <c r="F16" s="2">
        <v>135.833333333333</v>
      </c>
      <c r="G16" s="2">
        <v>137.083333333333</v>
      </c>
      <c r="H16" s="2">
        <v>130</v>
      </c>
      <c r="I16" s="2">
        <v>137.083333333333</v>
      </c>
      <c r="J16" s="2">
        <v>137.91666666666652</v>
      </c>
      <c r="K16" s="2">
        <v>120</v>
      </c>
      <c r="L16" s="2">
        <v>120</v>
      </c>
      <c r="M16" s="2">
        <v>143.333333333333</v>
      </c>
      <c r="N16" s="2">
        <v>144.25</v>
      </c>
      <c r="O16" s="3">
        <v>150</v>
      </c>
      <c r="P16" s="50">
        <v>165.45454545454498</v>
      </c>
      <c r="Q16" s="76">
        <v>181.875</v>
      </c>
      <c r="R16" s="35">
        <f t="shared" si="0"/>
        <v>35.177364864864906</v>
      </c>
      <c r="S16" s="35">
        <f t="shared" si="1"/>
        <v>9.9244505494508619</v>
      </c>
    </row>
    <row r="17" spans="1:19" ht="15" customHeight="1" x14ac:dyDescent="0.25">
      <c r="A17" s="1" t="s">
        <v>15</v>
      </c>
      <c r="B17" s="42" t="s">
        <v>16</v>
      </c>
      <c r="C17" s="2">
        <v>900</v>
      </c>
      <c r="D17" s="2">
        <v>1100</v>
      </c>
      <c r="E17" s="2">
        <v>1200</v>
      </c>
      <c r="F17" s="2">
        <v>1025</v>
      </c>
      <c r="G17" s="2">
        <v>1000</v>
      </c>
      <c r="H17" s="2">
        <v>1200</v>
      </c>
      <c r="I17" s="2">
        <v>1100</v>
      </c>
      <c r="J17" s="2">
        <v>1200</v>
      </c>
      <c r="K17" s="2">
        <v>1004.3025447338889</v>
      </c>
      <c r="L17" s="2">
        <v>1009.7943461024995</v>
      </c>
      <c r="M17" s="12">
        <v>1010.9051198832124</v>
      </c>
      <c r="N17" s="2">
        <v>1100</v>
      </c>
      <c r="O17" s="3">
        <v>1249.26</v>
      </c>
      <c r="P17" s="50">
        <v>1200</v>
      </c>
      <c r="Q17" s="76">
        <v>1300.9000000000001</v>
      </c>
      <c r="R17" s="35">
        <f t="shared" si="0"/>
        <v>8.4083333333333421</v>
      </c>
      <c r="S17" s="35">
        <f t="shared" si="1"/>
        <v>8.4083333333333421</v>
      </c>
    </row>
    <row r="18" spans="1:19" ht="15" customHeight="1" x14ac:dyDescent="0.25">
      <c r="A18" s="1" t="s">
        <v>27</v>
      </c>
      <c r="B18" s="42" t="s">
        <v>3</v>
      </c>
      <c r="C18" s="2">
        <v>115.917708333333</v>
      </c>
      <c r="D18" s="2">
        <v>115.805555555555</v>
      </c>
      <c r="E18" s="2">
        <v>133.57520833333299</v>
      </c>
      <c r="F18" s="2">
        <v>123.21772727272649</v>
      </c>
      <c r="G18" s="2">
        <v>152.4666666666665</v>
      </c>
      <c r="H18" s="2">
        <v>176.01878787878749</v>
      </c>
      <c r="I18" s="2">
        <v>256.713636363636</v>
      </c>
      <c r="J18" s="2">
        <v>276.59727272727247</v>
      </c>
      <c r="K18" s="2">
        <v>205.41574587813051</v>
      </c>
      <c r="L18" s="2">
        <v>199.18822909795551</v>
      </c>
      <c r="M18" s="2">
        <v>197.28694444444349</v>
      </c>
      <c r="N18" s="2">
        <v>185.98000000000002</v>
      </c>
      <c r="O18" s="3">
        <v>250.285</v>
      </c>
      <c r="P18" s="50">
        <v>261.10616666666647</v>
      </c>
      <c r="Q18" s="76">
        <v>248.69951566200803</v>
      </c>
      <c r="R18" s="35">
        <f t="shared" si="0"/>
        <v>86.186882105686649</v>
      </c>
      <c r="S18" s="35">
        <f t="shared" si="1"/>
        <v>-4.751573340087762</v>
      </c>
    </row>
    <row r="19" spans="1:19" ht="15" customHeight="1" x14ac:dyDescent="0.25">
      <c r="A19" s="1" t="s">
        <v>28</v>
      </c>
      <c r="B19" s="42" t="s">
        <v>3</v>
      </c>
      <c r="C19" s="2">
        <v>125.508571428571</v>
      </c>
      <c r="D19" s="2">
        <v>129.382222222222</v>
      </c>
      <c r="E19" s="2">
        <v>142.4638888888885</v>
      </c>
      <c r="F19" s="2">
        <v>148.34125</v>
      </c>
      <c r="G19" s="2">
        <v>181.21116666666649</v>
      </c>
      <c r="H19" s="2">
        <v>194.8118181818175</v>
      </c>
      <c r="I19" s="2">
        <v>282.44972222222151</v>
      </c>
      <c r="J19" s="2">
        <v>293.37249999999949</v>
      </c>
      <c r="K19" s="2" t="s">
        <v>36</v>
      </c>
      <c r="L19" s="2">
        <v>201.6353326423615</v>
      </c>
      <c r="M19" s="2">
        <v>245.19151515151452</v>
      </c>
      <c r="N19" s="2">
        <v>207.37055555555497</v>
      </c>
      <c r="O19" s="3">
        <v>269.90499999999997</v>
      </c>
      <c r="P19" s="50">
        <v>269.03666666666601</v>
      </c>
      <c r="Q19" s="76">
        <v>276.70488988136043</v>
      </c>
      <c r="R19" s="35">
        <f t="shared" si="0"/>
        <v>94.228089686060841</v>
      </c>
      <c r="S19" s="35">
        <f t="shared" si="1"/>
        <v>2.8502520900600068</v>
      </c>
    </row>
    <row r="20" spans="1:19" ht="15" customHeight="1" x14ac:dyDescent="0.25">
      <c r="A20" s="1" t="s">
        <v>19</v>
      </c>
      <c r="B20" s="42" t="s">
        <v>3</v>
      </c>
      <c r="C20" s="2">
        <v>797.06</v>
      </c>
      <c r="D20" s="2">
        <v>1450</v>
      </c>
      <c r="E20" s="2">
        <v>850</v>
      </c>
      <c r="F20" s="2">
        <v>868.75</v>
      </c>
      <c r="G20" s="2">
        <v>1166.665</v>
      </c>
      <c r="H20" s="2">
        <v>989.56</v>
      </c>
      <c r="I20" s="2">
        <v>1166.665</v>
      </c>
      <c r="J20" s="2">
        <v>1104.1649999999995</v>
      </c>
      <c r="K20" s="2">
        <v>1158.89367340132</v>
      </c>
      <c r="L20" s="2">
        <v>1037.16292247155</v>
      </c>
      <c r="M20" s="2">
        <v>926.92499999999995</v>
      </c>
      <c r="N20" s="2">
        <v>993.58999999999992</v>
      </c>
      <c r="O20" s="3">
        <v>1021.78</v>
      </c>
      <c r="P20" s="50">
        <v>961.54</v>
      </c>
      <c r="Q20" s="76">
        <v>963.33333333333303</v>
      </c>
      <c r="R20" s="35">
        <f t="shared" si="0"/>
        <v>13.333333333333297</v>
      </c>
      <c r="S20" s="35">
        <f t="shared" si="1"/>
        <v>0.18650636825644973</v>
      </c>
    </row>
    <row r="21" spans="1:19" ht="15" customHeight="1" x14ac:dyDescent="0.25">
      <c r="A21" s="1" t="s">
        <v>20</v>
      </c>
      <c r="B21" s="42" t="s">
        <v>3</v>
      </c>
      <c r="C21" s="2">
        <v>616.66666666667004</v>
      </c>
      <c r="D21" s="2">
        <v>650</v>
      </c>
      <c r="E21" s="2">
        <v>700</v>
      </c>
      <c r="F21" s="2">
        <v>716.66666666667004</v>
      </c>
      <c r="G21" s="2">
        <v>950</v>
      </c>
      <c r="H21" s="2">
        <v>1063.6400000000001</v>
      </c>
      <c r="I21" s="2">
        <v>1066.67</v>
      </c>
      <c r="J21" s="2">
        <v>1060</v>
      </c>
      <c r="K21" s="6">
        <v>1099.82816433532</v>
      </c>
      <c r="L21" s="2">
        <v>1122.4892161058999</v>
      </c>
      <c r="M21" s="2">
        <v>1000</v>
      </c>
      <c r="N21" s="2">
        <v>1111.1099999999999</v>
      </c>
      <c r="O21" s="3">
        <v>1201.6300000000001</v>
      </c>
      <c r="P21" s="50">
        <v>1363.64</v>
      </c>
      <c r="Q21" s="76">
        <v>1353.8461538461499</v>
      </c>
      <c r="R21" s="35">
        <f t="shared" si="0"/>
        <v>93.406593406592847</v>
      </c>
      <c r="S21" s="35">
        <f t="shared" si="1"/>
        <v>-0.71821346937975949</v>
      </c>
    </row>
    <row r="22" spans="1:19" ht="15" customHeight="1" x14ac:dyDescent="0.25">
      <c r="A22" s="1" t="s">
        <v>31</v>
      </c>
      <c r="B22" s="42" t="s">
        <v>3</v>
      </c>
      <c r="C22" s="2">
        <v>100.8112499999998</v>
      </c>
      <c r="D22" s="2">
        <v>102.65833333333299</v>
      </c>
      <c r="E22" s="2">
        <v>146.036</v>
      </c>
      <c r="F22" s="2">
        <v>192.70166666666699</v>
      </c>
      <c r="G22" s="2">
        <v>106.90923076923045</v>
      </c>
      <c r="H22" s="2">
        <v>127.5233333333333</v>
      </c>
      <c r="I22" s="2">
        <v>193.16204545454499</v>
      </c>
      <c r="J22" s="2">
        <v>138.360416666666</v>
      </c>
      <c r="K22" s="2">
        <v>158.07114581412199</v>
      </c>
      <c r="L22" s="2">
        <v>117.231160499534</v>
      </c>
      <c r="M22" s="2">
        <v>199.07650000000001</v>
      </c>
      <c r="N22" s="2">
        <v>190.60874999999999</v>
      </c>
      <c r="O22" s="3">
        <v>193.57499999999999</v>
      </c>
      <c r="P22" s="50">
        <v>142.34616666666651</v>
      </c>
      <c r="Q22" s="76">
        <v>144.86214377792501</v>
      </c>
      <c r="R22" s="35">
        <f t="shared" si="0"/>
        <v>-0.80381291056656456</v>
      </c>
      <c r="S22" s="35">
        <f t="shared" si="1"/>
        <v>1.7675060524462154</v>
      </c>
    </row>
    <row r="23" spans="1:19" ht="15" customHeight="1" x14ac:dyDescent="0.25">
      <c r="A23" s="1" t="s">
        <v>4</v>
      </c>
      <c r="B23" s="42" t="s">
        <v>3</v>
      </c>
      <c r="C23" s="2">
        <v>142.31</v>
      </c>
      <c r="D23" s="2">
        <v>166.93</v>
      </c>
      <c r="E23" s="2">
        <v>172.62</v>
      </c>
      <c r="F23" s="2">
        <v>190.79500000000002</v>
      </c>
      <c r="G23" s="2">
        <v>203.47499999999999</v>
      </c>
      <c r="H23" s="2">
        <v>196.245</v>
      </c>
      <c r="I23" s="2">
        <v>205.33</v>
      </c>
      <c r="J23" s="6">
        <v>242.48500000000001</v>
      </c>
      <c r="K23" s="2">
        <v>228.557735854767</v>
      </c>
      <c r="L23" s="2">
        <v>229.013523442408</v>
      </c>
      <c r="M23" s="2">
        <v>232.14499999999998</v>
      </c>
      <c r="N23" s="2">
        <v>257.66999999999996</v>
      </c>
      <c r="O23" s="3">
        <v>233.11</v>
      </c>
      <c r="P23" s="50">
        <v>262.5</v>
      </c>
      <c r="Q23" s="76">
        <v>268.38407494145201</v>
      </c>
      <c r="R23" s="35">
        <f t="shared" si="0"/>
        <v>55.476813197458007</v>
      </c>
      <c r="S23" s="35">
        <f t="shared" si="1"/>
        <v>2.2415523586483861</v>
      </c>
    </row>
    <row r="24" spans="1:19" ht="15" customHeight="1" x14ac:dyDescent="0.25">
      <c r="A24" s="1" t="s">
        <v>5</v>
      </c>
      <c r="B24" s="42" t="s">
        <v>3</v>
      </c>
      <c r="C24" s="2">
        <v>137.1099999999995</v>
      </c>
      <c r="D24" s="2">
        <v>155.40749999999952</v>
      </c>
      <c r="E24" s="2">
        <v>164.3066666666665</v>
      </c>
      <c r="F24" s="2">
        <v>286.34704545454451</v>
      </c>
      <c r="G24" s="2">
        <v>215.54166666666652</v>
      </c>
      <c r="H24" s="2">
        <v>245.962948717948</v>
      </c>
      <c r="I24" s="2">
        <v>293.1166666666665</v>
      </c>
      <c r="J24" s="2">
        <v>294.9820454545445</v>
      </c>
      <c r="K24" s="6">
        <v>253.86010659392551</v>
      </c>
      <c r="L24" s="2">
        <v>241.92657349999999</v>
      </c>
      <c r="M24" s="2">
        <v>343.8984090909085</v>
      </c>
      <c r="N24" s="2">
        <v>380.58575757576</v>
      </c>
      <c r="O24" s="3">
        <v>256.80250000000001</v>
      </c>
      <c r="P24" s="50">
        <v>306.22449999999947</v>
      </c>
      <c r="Q24" s="76">
        <v>305.55429093836403</v>
      </c>
      <c r="R24" s="35">
        <f t="shared" si="0"/>
        <v>85.965851013367882</v>
      </c>
      <c r="S24" s="35">
        <f t="shared" si="1"/>
        <v>-0.21886199883922866</v>
      </c>
    </row>
    <row r="25" spans="1:19" ht="15" customHeight="1" x14ac:dyDescent="0.25">
      <c r="A25" s="1" t="s">
        <v>6</v>
      </c>
      <c r="B25" s="42" t="s">
        <v>3</v>
      </c>
      <c r="C25" s="12">
        <v>187.9</v>
      </c>
      <c r="D25" s="12">
        <v>188.10669000000001</v>
      </c>
      <c r="E25" s="12">
        <v>188.31360735900003</v>
      </c>
      <c r="F25" s="12">
        <v>188.52075232709495</v>
      </c>
      <c r="G25" s="12">
        <v>188.72812515465478</v>
      </c>
      <c r="H25" s="12">
        <v>188.93572609232493</v>
      </c>
      <c r="I25" s="2">
        <v>250.88</v>
      </c>
      <c r="J25" s="12">
        <v>251.26596799999999</v>
      </c>
      <c r="K25" s="6">
        <v>283.15945639321899</v>
      </c>
      <c r="L25" s="2">
        <v>291.03615425661098</v>
      </c>
      <c r="M25" s="12">
        <v>291.24629402629301</v>
      </c>
      <c r="N25" s="12">
        <v>291.45666494972198</v>
      </c>
      <c r="O25" s="3">
        <v>292.52999999999997</v>
      </c>
      <c r="P25" s="51">
        <v>300.67</v>
      </c>
      <c r="Q25" s="76">
        <v>280.89</v>
      </c>
      <c r="R25" s="35">
        <f t="shared" si="0"/>
        <v>49.160755794196447</v>
      </c>
      <c r="S25" s="35">
        <f t="shared" si="1"/>
        <v>-6.5786410350217945</v>
      </c>
    </row>
    <row r="26" spans="1:19" ht="15" customHeight="1" x14ac:dyDescent="0.25">
      <c r="A26" s="1" t="s">
        <v>2</v>
      </c>
      <c r="B26" s="42" t="s">
        <v>3</v>
      </c>
      <c r="C26" s="2">
        <v>239.64766666666651</v>
      </c>
      <c r="D26" s="2">
        <v>261.28106060606001</v>
      </c>
      <c r="E26" s="2">
        <v>261.8062121212115</v>
      </c>
      <c r="F26" s="2">
        <v>369.32166666666603</v>
      </c>
      <c r="G26" s="2">
        <v>287.09075757575698</v>
      </c>
      <c r="H26" s="2">
        <v>379.0541666666665</v>
      </c>
      <c r="I26" s="2">
        <v>339.4490909090905</v>
      </c>
      <c r="J26" s="2">
        <v>353.84712121212101</v>
      </c>
      <c r="K26" s="2">
        <v>350.61312412318898</v>
      </c>
      <c r="L26" s="2">
        <v>363.73039426999202</v>
      </c>
      <c r="M26" s="2">
        <v>372.35799999999949</v>
      </c>
      <c r="N26" s="2">
        <v>396.01049999999998</v>
      </c>
      <c r="O26" s="3">
        <v>384.38</v>
      </c>
      <c r="P26" s="50">
        <v>395.49388888888848</v>
      </c>
      <c r="Q26" s="76">
        <v>428.39269925476816</v>
      </c>
      <c r="R26" s="35">
        <f t="shared" si="0"/>
        <v>63.629692276526328</v>
      </c>
      <c r="S26" s="35">
        <f t="shared" si="1"/>
        <v>8.3184118111929664</v>
      </c>
    </row>
    <row r="27" spans="1:19" ht="15" customHeight="1" x14ac:dyDescent="0.25">
      <c r="A27" s="1" t="s">
        <v>25</v>
      </c>
      <c r="B27" s="42" t="s">
        <v>3</v>
      </c>
      <c r="C27" s="2">
        <v>126.60057692307649</v>
      </c>
      <c r="D27" s="2">
        <v>196.152083333332</v>
      </c>
      <c r="E27" s="2">
        <v>204.30699999999993</v>
      </c>
      <c r="F27" s="2">
        <v>135.65208333333294</v>
      </c>
      <c r="G27" s="2">
        <v>107.54</v>
      </c>
      <c r="H27" s="2">
        <v>171.330833333333</v>
      </c>
      <c r="I27" s="2">
        <v>217.785</v>
      </c>
      <c r="J27" s="2">
        <v>204.64166666666648</v>
      </c>
      <c r="K27" s="2">
        <v>228.3703703156545</v>
      </c>
      <c r="L27" s="2">
        <v>169.237461786094</v>
      </c>
      <c r="M27" s="2">
        <v>159.12925000000001</v>
      </c>
      <c r="N27" s="2">
        <v>201.915606060606</v>
      </c>
      <c r="O27" s="3">
        <v>204.16749999999999</v>
      </c>
      <c r="P27" s="50">
        <v>212.025555555555</v>
      </c>
      <c r="Q27" s="76">
        <v>217.989820915162</v>
      </c>
      <c r="R27" s="35">
        <f t="shared" si="0"/>
        <v>6.6971865453274102</v>
      </c>
      <c r="S27" s="35">
        <f t="shared" si="1"/>
        <v>2.8129936242729188</v>
      </c>
    </row>
    <row r="28" spans="1:19" ht="15" customHeight="1" x14ac:dyDescent="0.25">
      <c r="A28" s="1" t="s">
        <v>26</v>
      </c>
      <c r="B28" s="42" t="s">
        <v>3</v>
      </c>
      <c r="C28" s="2">
        <v>122.1931818181815</v>
      </c>
      <c r="D28" s="2">
        <v>194.37538461538401</v>
      </c>
      <c r="E28" s="2">
        <v>119.98999999999995</v>
      </c>
      <c r="F28" s="2">
        <v>249.58666666666599</v>
      </c>
      <c r="G28" s="2">
        <v>149.8477380952375</v>
      </c>
      <c r="H28" s="2">
        <v>205.79666666666651</v>
      </c>
      <c r="I28" s="2">
        <v>169.66749999999999</v>
      </c>
      <c r="J28" s="2">
        <v>166.53550000000001</v>
      </c>
      <c r="K28" s="2">
        <v>199.26388445602151</v>
      </c>
      <c r="L28" s="2">
        <v>164.92377333333249</v>
      </c>
      <c r="M28" s="2">
        <v>159.990499999999</v>
      </c>
      <c r="N28" s="2">
        <v>141.21474999999998</v>
      </c>
      <c r="O28" s="3">
        <v>175.1925</v>
      </c>
      <c r="P28" s="50">
        <v>145.36696969696899</v>
      </c>
      <c r="Q28" s="76">
        <v>190.50692369162152</v>
      </c>
      <c r="R28" s="35">
        <f t="shared" si="0"/>
        <v>58.769000493059089</v>
      </c>
      <c r="S28" s="35">
        <f t="shared" si="1"/>
        <v>31.052414512561537</v>
      </c>
    </row>
    <row r="29" spans="1:19" s="55" customFormat="1" x14ac:dyDescent="0.25">
      <c r="B29" s="56"/>
      <c r="P29" s="57"/>
      <c r="Q29" s="57"/>
      <c r="R29" s="58">
        <f>AVERAGE(R4:R28)</f>
        <v>45.546233380795641</v>
      </c>
      <c r="S29" s="58">
        <f>AVERAGE(S4:S28)</f>
        <v>4.3612393604157971</v>
      </c>
    </row>
  </sheetData>
  <sortState ref="A4:O28">
    <sortCondition ref="A4:A28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347.67857142857099</v>
      </c>
      <c r="D4" s="2">
        <v>353.65079365079299</v>
      </c>
      <c r="E4" s="2">
        <v>382.5</v>
      </c>
      <c r="F4" s="2">
        <v>325</v>
      </c>
      <c r="G4" s="2">
        <v>371.25</v>
      </c>
      <c r="H4" s="2">
        <v>370.75</v>
      </c>
      <c r="I4" s="2">
        <v>391.25</v>
      </c>
      <c r="J4" s="2">
        <v>372.88888888888846</v>
      </c>
      <c r="K4" s="2">
        <v>631.44607639799597</v>
      </c>
      <c r="L4" s="2">
        <v>498.2786390511875</v>
      </c>
      <c r="M4" s="2">
        <v>464.79166666666652</v>
      </c>
      <c r="N4" s="2">
        <v>426</v>
      </c>
      <c r="O4" s="3">
        <v>594.85166666666669</v>
      </c>
      <c r="P4" s="50">
        <v>447.142857142857</v>
      </c>
      <c r="Q4" s="76">
        <v>575.71</v>
      </c>
      <c r="R4" s="35">
        <f>(Q4-E4)/E4*100</f>
        <v>50.512418300653607</v>
      </c>
      <c r="S4" s="35">
        <f>(Q4-P4)/P4*100</f>
        <v>28.753035143770017</v>
      </c>
    </row>
    <row r="5" spans="1:19" ht="15" customHeight="1" x14ac:dyDescent="0.25">
      <c r="A5" s="1" t="s">
        <v>17</v>
      </c>
      <c r="B5" s="42" t="s">
        <v>18</v>
      </c>
      <c r="C5" s="2">
        <v>29.7222222222222</v>
      </c>
      <c r="D5" s="2">
        <v>29.285714285714249</v>
      </c>
      <c r="E5" s="2">
        <v>29.41666666666665</v>
      </c>
      <c r="F5" s="2">
        <v>69</v>
      </c>
      <c r="G5" s="2">
        <v>55.192307692307651</v>
      </c>
      <c r="H5" s="2">
        <v>50</v>
      </c>
      <c r="I5" s="2">
        <v>33.4375</v>
      </c>
      <c r="J5" s="2">
        <v>32.136363636363598</v>
      </c>
      <c r="K5" s="2">
        <v>52.26642688621645</v>
      </c>
      <c r="L5" s="2">
        <v>42.482631432952999</v>
      </c>
      <c r="M5" s="2">
        <v>38.557692307692299</v>
      </c>
      <c r="N5" s="2">
        <v>40</v>
      </c>
      <c r="O5" s="3">
        <v>46.78</v>
      </c>
      <c r="P5" s="50">
        <v>47</v>
      </c>
      <c r="Q5" s="76">
        <v>48.357142857142897</v>
      </c>
      <c r="R5" s="35">
        <f t="shared" ref="R5:R28" si="0">(Q5-E5)/E5*100</f>
        <v>64.386887899636008</v>
      </c>
      <c r="S5" s="35">
        <f t="shared" ref="S5:S28" si="1">(Q5-P5)/P5*100</f>
        <v>2.887537993921057</v>
      </c>
    </row>
    <row r="6" spans="1:19" ht="15" customHeight="1" x14ac:dyDescent="0.25">
      <c r="A6" s="1" t="s">
        <v>30</v>
      </c>
      <c r="B6" s="42" t="s">
        <v>3</v>
      </c>
      <c r="C6" s="2">
        <v>208.77816666666649</v>
      </c>
      <c r="D6" s="2">
        <v>206.23875000000001</v>
      </c>
      <c r="E6" s="2">
        <v>214.72014285714249</v>
      </c>
      <c r="F6" s="2">
        <v>206.70699999999999</v>
      </c>
      <c r="G6" s="2">
        <v>263.40517857142851</v>
      </c>
      <c r="H6" s="2">
        <v>251.34399999999999</v>
      </c>
      <c r="I6" s="2">
        <v>247.71833333333299</v>
      </c>
      <c r="J6" s="2">
        <v>287.01541666666651</v>
      </c>
      <c r="K6" s="2">
        <v>302.61709408084448</v>
      </c>
      <c r="L6" s="2">
        <v>314.71193460783002</v>
      </c>
      <c r="M6" s="2">
        <v>414.08500000000004</v>
      </c>
      <c r="N6" s="2">
        <v>303.63799999999998</v>
      </c>
      <c r="O6" s="3">
        <v>300</v>
      </c>
      <c r="P6" s="50">
        <v>358.08749999999998</v>
      </c>
      <c r="Q6" s="76">
        <v>251.523444626893</v>
      </c>
      <c r="R6" s="35">
        <f t="shared" si="0"/>
        <v>17.140125411632415</v>
      </c>
      <c r="S6" s="35">
        <f t="shared" si="1"/>
        <v>-29.759222361324255</v>
      </c>
    </row>
    <row r="7" spans="1:19" ht="15" customHeight="1" x14ac:dyDescent="0.25">
      <c r="A7" s="1" t="s">
        <v>29</v>
      </c>
      <c r="B7" s="42" t="s">
        <v>3</v>
      </c>
      <c r="C7" s="2">
        <v>175.62158730158649</v>
      </c>
      <c r="D7" s="2">
        <v>171.26557142857101</v>
      </c>
      <c r="E7" s="2">
        <v>189.09857142857101</v>
      </c>
      <c r="F7" s="2">
        <v>194.81083333333299</v>
      </c>
      <c r="G7" s="2">
        <v>242.435</v>
      </c>
      <c r="H7" s="2">
        <v>248.55966666666649</v>
      </c>
      <c r="I7" s="2">
        <v>241.96566666666649</v>
      </c>
      <c r="J7" s="2">
        <v>229.51799999999952</v>
      </c>
      <c r="K7" s="2">
        <v>264.66158142621498</v>
      </c>
      <c r="L7" s="2">
        <v>283.59023219733501</v>
      </c>
      <c r="M7" s="2">
        <v>291.30179487179453</v>
      </c>
      <c r="N7" s="2">
        <v>274.77466666666646</v>
      </c>
      <c r="O7" s="3">
        <v>271.64833333333331</v>
      </c>
      <c r="P7" s="50">
        <v>269.94696428571399</v>
      </c>
      <c r="Q7" s="76">
        <v>298.70817935224625</v>
      </c>
      <c r="R7" s="35">
        <f t="shared" si="0"/>
        <v>57.964270748115375</v>
      </c>
      <c r="S7" s="35">
        <f t="shared" si="1"/>
        <v>10.65439470402459</v>
      </c>
    </row>
    <row r="8" spans="1:19" ht="15" customHeight="1" x14ac:dyDescent="0.25">
      <c r="A8" s="1" t="s">
        <v>12</v>
      </c>
      <c r="B8" s="42" t="s">
        <v>3</v>
      </c>
      <c r="C8" s="6">
        <v>765.47619047618991</v>
      </c>
      <c r="D8" s="13">
        <v>767.92571428571375</v>
      </c>
      <c r="E8" s="6">
        <v>825</v>
      </c>
      <c r="F8" s="6">
        <v>1015</v>
      </c>
      <c r="G8" s="6">
        <v>895.83333333333303</v>
      </c>
      <c r="H8" s="2">
        <v>942.85714285714198</v>
      </c>
      <c r="I8" s="6">
        <v>1066.6666666666665</v>
      </c>
      <c r="J8" s="2">
        <v>984.02749999999992</v>
      </c>
      <c r="K8" s="2">
        <v>1080.9559547870631</v>
      </c>
      <c r="L8" s="2">
        <v>1100.6620148325001</v>
      </c>
      <c r="M8" s="6">
        <v>1025</v>
      </c>
      <c r="N8" s="2">
        <v>985.10395833333291</v>
      </c>
      <c r="O8" s="3">
        <v>1147.7950000000001</v>
      </c>
      <c r="P8" s="50">
        <v>1136.9045454545401</v>
      </c>
      <c r="Q8" s="76">
        <v>1118.1818181818182</v>
      </c>
      <c r="R8" s="35">
        <f t="shared" si="0"/>
        <v>35.537190082644635</v>
      </c>
      <c r="S8" s="35">
        <f t="shared" si="1"/>
        <v>-1.6468161155285381</v>
      </c>
    </row>
    <row r="9" spans="1:19" ht="15" customHeight="1" x14ac:dyDescent="0.25">
      <c r="A9" s="1" t="s">
        <v>11</v>
      </c>
      <c r="B9" s="42" t="s">
        <v>3</v>
      </c>
      <c r="C9" s="2">
        <v>1054.1666666666665</v>
      </c>
      <c r="D9" s="12">
        <v>988.66</v>
      </c>
      <c r="E9" s="2">
        <v>981.81818181818153</v>
      </c>
      <c r="F9" s="2">
        <v>1220.5055555555555</v>
      </c>
      <c r="G9" s="2">
        <v>1021.2121212121195</v>
      </c>
      <c r="H9" s="2">
        <v>1047.7777272727249</v>
      </c>
      <c r="I9" s="2">
        <v>1068.75</v>
      </c>
      <c r="J9" s="2">
        <v>1115.606</v>
      </c>
      <c r="K9" s="2">
        <v>1295.654766490615</v>
      </c>
      <c r="L9" s="2">
        <v>1247.4945819148249</v>
      </c>
      <c r="M9" s="2">
        <v>1054.26</v>
      </c>
      <c r="N9" s="2">
        <v>1194.0772727272702</v>
      </c>
      <c r="O9" s="3">
        <v>1169.78</v>
      </c>
      <c r="P9" s="50">
        <v>1270.454545454545</v>
      </c>
      <c r="Q9" s="76">
        <v>1276.1904761904764</v>
      </c>
      <c r="R9" s="35">
        <f t="shared" si="0"/>
        <v>29.982363315696709</v>
      </c>
      <c r="S9" s="35">
        <f t="shared" si="1"/>
        <v>0.45148649799817309</v>
      </c>
    </row>
    <row r="10" spans="1:19" ht="15" customHeight="1" x14ac:dyDescent="0.25">
      <c r="A10" s="1" t="s">
        <v>10</v>
      </c>
      <c r="B10" s="42" t="s">
        <v>9</v>
      </c>
      <c r="C10" s="2">
        <v>191.9642857142855</v>
      </c>
      <c r="D10" s="2">
        <v>228.96825396825352</v>
      </c>
      <c r="E10" s="2">
        <v>241.222222222222</v>
      </c>
      <c r="F10" s="2">
        <v>239.77777777777749</v>
      </c>
      <c r="G10" s="2">
        <v>226.47727272727252</v>
      </c>
      <c r="H10" s="2">
        <v>262.5</v>
      </c>
      <c r="I10" s="2">
        <v>245</v>
      </c>
      <c r="J10" s="2">
        <v>259.16666666666652</v>
      </c>
      <c r="K10" s="2">
        <v>317.85216969247404</v>
      </c>
      <c r="L10" s="2">
        <v>275.43110150374946</v>
      </c>
      <c r="M10" s="2">
        <v>284.69696969696901</v>
      </c>
      <c r="N10" s="2">
        <v>274.722222222222</v>
      </c>
      <c r="O10" s="3">
        <v>295.255</v>
      </c>
      <c r="P10" s="50">
        <v>290</v>
      </c>
      <c r="Q10" s="76">
        <v>278.46153846153845</v>
      </c>
      <c r="R10" s="35">
        <f t="shared" si="0"/>
        <v>15.437763526202136</v>
      </c>
      <c r="S10" s="35">
        <f t="shared" si="1"/>
        <v>-3.9787798408488095</v>
      </c>
    </row>
    <row r="11" spans="1:19" ht="15" customHeight="1" x14ac:dyDescent="0.25">
      <c r="A11" s="1" t="s">
        <v>8</v>
      </c>
      <c r="B11" s="42" t="s">
        <v>9</v>
      </c>
      <c r="C11" s="2">
        <v>163.125</v>
      </c>
      <c r="D11" s="2">
        <v>280.95238095238051</v>
      </c>
      <c r="E11" s="2">
        <v>228.63636363636351</v>
      </c>
      <c r="F11" s="2">
        <v>200.833333333333</v>
      </c>
      <c r="G11" s="2">
        <v>184.16666666666652</v>
      </c>
      <c r="H11" s="2">
        <v>302.27272727272702</v>
      </c>
      <c r="I11" s="2">
        <v>305</v>
      </c>
      <c r="J11" s="2">
        <v>225.27777777777749</v>
      </c>
      <c r="K11" s="2">
        <v>285.00737729155503</v>
      </c>
      <c r="L11" s="2">
        <v>271.58049646024904</v>
      </c>
      <c r="M11" s="2">
        <v>287.82051282051248</v>
      </c>
      <c r="N11" s="2">
        <v>234.583333333333</v>
      </c>
      <c r="O11" s="3">
        <v>257.26</v>
      </c>
      <c r="P11" s="50">
        <v>241.66666666666649</v>
      </c>
      <c r="Q11" s="76">
        <v>233.125</v>
      </c>
      <c r="R11" s="35">
        <f t="shared" si="0"/>
        <v>1.9632206759443893</v>
      </c>
      <c r="S11" s="35">
        <f t="shared" si="1"/>
        <v>-3.5344827586206176</v>
      </c>
    </row>
    <row r="12" spans="1:19" ht="15" customHeight="1" x14ac:dyDescent="0.25">
      <c r="A12" s="1" t="s">
        <v>7</v>
      </c>
      <c r="B12" s="42" t="s">
        <v>3</v>
      </c>
      <c r="C12" s="2">
        <v>154.26491071428552</v>
      </c>
      <c r="D12" s="2">
        <v>179.19799999999998</v>
      </c>
      <c r="E12" s="2">
        <v>165.770625</v>
      </c>
      <c r="F12" s="2">
        <v>215.89222222222202</v>
      </c>
      <c r="G12" s="2">
        <v>299.05590909090898</v>
      </c>
      <c r="H12" s="2">
        <v>238.45518181818099</v>
      </c>
      <c r="I12" s="2">
        <v>247.04249999999999</v>
      </c>
      <c r="J12" s="2">
        <v>266.17805555555503</v>
      </c>
      <c r="K12" s="2">
        <v>266.17805555555549</v>
      </c>
      <c r="L12" s="2">
        <v>276.7201529487175</v>
      </c>
      <c r="M12" s="2">
        <v>286.82013888888855</v>
      </c>
      <c r="N12" s="2">
        <v>276.96474999999953</v>
      </c>
      <c r="O12" s="3">
        <v>302.10166666666669</v>
      </c>
      <c r="P12" s="50">
        <v>353.29149999999998</v>
      </c>
      <c r="Q12" s="76">
        <v>382.37780462393948</v>
      </c>
      <c r="R12" s="35">
        <f t="shared" si="0"/>
        <v>130.66680518574353</v>
      </c>
      <c r="S12" s="35">
        <f t="shared" si="1"/>
        <v>8.2329477567219982</v>
      </c>
    </row>
    <row r="13" spans="1:19" ht="15" customHeight="1" x14ac:dyDescent="0.25">
      <c r="A13" s="1" t="s">
        <v>14</v>
      </c>
      <c r="B13" s="42" t="s">
        <v>3</v>
      </c>
      <c r="C13" s="2">
        <v>625</v>
      </c>
      <c r="D13" s="12">
        <v>626.04</v>
      </c>
      <c r="E13" s="2">
        <v>1000</v>
      </c>
      <c r="F13" s="12">
        <v>1003.2</v>
      </c>
      <c r="G13" s="2">
        <v>1000</v>
      </c>
      <c r="H13" s="2">
        <v>1000</v>
      </c>
      <c r="I13" s="2">
        <v>800</v>
      </c>
      <c r="J13" s="2">
        <v>1000</v>
      </c>
      <c r="K13" s="2">
        <v>795.15183154702549</v>
      </c>
      <c r="L13" s="2">
        <v>700</v>
      </c>
      <c r="M13" s="2">
        <v>700</v>
      </c>
      <c r="N13" s="2">
        <v>700</v>
      </c>
      <c r="O13" s="3">
        <v>866.1</v>
      </c>
      <c r="P13" s="50">
        <v>850</v>
      </c>
      <c r="Q13" s="76">
        <v>800</v>
      </c>
      <c r="R13" s="35">
        <f t="shared" si="0"/>
        <v>-20</v>
      </c>
      <c r="S13" s="35">
        <f t="shared" si="1"/>
        <v>-5.8823529411764701</v>
      </c>
    </row>
    <row r="14" spans="1:19" ht="15" customHeight="1" x14ac:dyDescent="0.25">
      <c r="A14" s="1" t="s">
        <v>13</v>
      </c>
      <c r="B14" s="42" t="s">
        <v>3</v>
      </c>
      <c r="C14" s="2">
        <v>571.42999999999995</v>
      </c>
      <c r="D14" s="12">
        <v>573.25857599999995</v>
      </c>
      <c r="E14" s="2">
        <v>500</v>
      </c>
      <c r="F14" s="2">
        <v>500</v>
      </c>
      <c r="G14" s="2">
        <v>500</v>
      </c>
      <c r="H14" s="2">
        <v>500</v>
      </c>
      <c r="I14" s="2">
        <v>857.14</v>
      </c>
      <c r="J14" s="2">
        <v>800</v>
      </c>
      <c r="K14" s="2">
        <v>855.7411126753766</v>
      </c>
      <c r="L14" s="2">
        <v>851.0815885728864</v>
      </c>
      <c r="M14" s="2">
        <v>800</v>
      </c>
      <c r="N14" s="2">
        <v>800</v>
      </c>
      <c r="O14" s="2">
        <v>800</v>
      </c>
      <c r="P14" s="50">
        <v>1028.57</v>
      </c>
      <c r="Q14" s="76">
        <v>800</v>
      </c>
      <c r="R14" s="35">
        <f t="shared" si="0"/>
        <v>60</v>
      </c>
      <c r="S14" s="35">
        <f t="shared" si="1"/>
        <v>-22.222114197380822</v>
      </c>
    </row>
    <row r="15" spans="1:19" ht="15" customHeight="1" x14ac:dyDescent="0.25">
      <c r="A15" s="1" t="s">
        <v>24</v>
      </c>
      <c r="B15" s="42" t="s">
        <v>16</v>
      </c>
      <c r="C15" s="2">
        <v>120</v>
      </c>
      <c r="D15" s="2">
        <v>123.75</v>
      </c>
      <c r="E15" s="2">
        <v>120</v>
      </c>
      <c r="F15" s="2">
        <v>115</v>
      </c>
      <c r="G15" s="2">
        <v>115.625</v>
      </c>
      <c r="H15" s="2">
        <v>125</v>
      </c>
      <c r="I15" s="2">
        <v>115</v>
      </c>
      <c r="J15" s="2">
        <v>110</v>
      </c>
      <c r="K15" s="2">
        <v>143.820374383699</v>
      </c>
      <c r="L15" s="2">
        <v>126.8457328145055</v>
      </c>
      <c r="M15" s="2">
        <v>140</v>
      </c>
      <c r="N15" s="2">
        <v>120</v>
      </c>
      <c r="O15" s="3">
        <v>170.73</v>
      </c>
      <c r="P15" s="50">
        <v>165</v>
      </c>
      <c r="Q15" s="76">
        <v>155</v>
      </c>
      <c r="R15" s="35">
        <f t="shared" si="0"/>
        <v>29.166666666666668</v>
      </c>
      <c r="S15" s="35">
        <f t="shared" si="1"/>
        <v>-6.0606060606060606</v>
      </c>
    </row>
    <row r="16" spans="1:19" ht="15" customHeight="1" x14ac:dyDescent="0.25">
      <c r="A16" s="1" t="s">
        <v>23</v>
      </c>
      <c r="B16" s="42" t="s">
        <v>16</v>
      </c>
      <c r="C16" s="2">
        <v>132.2767857142855</v>
      </c>
      <c r="D16" s="2">
        <v>134.5</v>
      </c>
      <c r="E16" s="6">
        <v>132.25</v>
      </c>
      <c r="F16" s="6">
        <v>134</v>
      </c>
      <c r="G16" s="2">
        <v>147.91666666666652</v>
      </c>
      <c r="H16" s="2">
        <v>135.75</v>
      </c>
      <c r="I16" s="6">
        <v>137.1875</v>
      </c>
      <c r="J16" s="2">
        <v>135.09090909090901</v>
      </c>
      <c r="K16" s="2">
        <v>169.61100743417751</v>
      </c>
      <c r="L16" s="2">
        <v>152.9046194668245</v>
      </c>
      <c r="M16" s="2">
        <v>146.63636363636351</v>
      </c>
      <c r="N16" s="6">
        <v>145.5</v>
      </c>
      <c r="O16" s="3">
        <v>150</v>
      </c>
      <c r="P16" s="50">
        <v>170.91666666666652</v>
      </c>
      <c r="Q16" s="76">
        <v>174.58333333333334</v>
      </c>
      <c r="R16" s="35">
        <f t="shared" si="0"/>
        <v>32.010081915563966</v>
      </c>
      <c r="S16" s="35">
        <f t="shared" si="1"/>
        <v>2.1452949780595794</v>
      </c>
    </row>
    <row r="17" spans="1:19" ht="15" customHeight="1" x14ac:dyDescent="0.25">
      <c r="A17" s="1" t="s">
        <v>15</v>
      </c>
      <c r="B17" s="42" t="s">
        <v>16</v>
      </c>
      <c r="C17" s="2">
        <v>1400</v>
      </c>
      <c r="D17" s="2">
        <v>1250</v>
      </c>
      <c r="E17" s="2">
        <v>1500</v>
      </c>
      <c r="F17" s="2">
        <v>1200</v>
      </c>
      <c r="G17" s="2">
        <v>1200</v>
      </c>
      <c r="H17" s="2">
        <v>1600</v>
      </c>
      <c r="I17" s="2">
        <v>1110</v>
      </c>
      <c r="J17" s="12">
        <v>1113.5520000000001</v>
      </c>
      <c r="K17" s="2">
        <v>1329.9249270261751</v>
      </c>
      <c r="L17" s="2">
        <v>1205.99999999999</v>
      </c>
      <c r="M17" s="12">
        <v>1209.8591999999901</v>
      </c>
      <c r="N17" s="2">
        <v>1200</v>
      </c>
      <c r="O17" s="3">
        <v>1735.88</v>
      </c>
      <c r="P17" s="51">
        <v>1550.22</v>
      </c>
      <c r="Q17" s="76">
        <v>1700</v>
      </c>
      <c r="R17" s="35">
        <f t="shared" si="0"/>
        <v>13.333333333333334</v>
      </c>
      <c r="S17" s="35">
        <f t="shared" si="1"/>
        <v>9.6618544464656608</v>
      </c>
    </row>
    <row r="18" spans="1:19" ht="15" customHeight="1" x14ac:dyDescent="0.25">
      <c r="A18" s="1" t="s">
        <v>27</v>
      </c>
      <c r="B18" s="42" t="s">
        <v>3</v>
      </c>
      <c r="C18" s="2">
        <v>98.296111111110605</v>
      </c>
      <c r="D18" s="2">
        <v>113.40777777777751</v>
      </c>
      <c r="E18" s="2">
        <v>123.8116883116875</v>
      </c>
      <c r="F18" s="2">
        <v>266.45690909090899</v>
      </c>
      <c r="G18" s="2">
        <v>160.77705128205099</v>
      </c>
      <c r="H18" s="2">
        <v>166.948583333333</v>
      </c>
      <c r="I18" s="2">
        <v>146.2191666666665</v>
      </c>
      <c r="J18" s="2">
        <v>181.28672727272701</v>
      </c>
      <c r="K18" s="2">
        <v>192.71987748348448</v>
      </c>
      <c r="L18" s="2">
        <v>177.39244645192298</v>
      </c>
      <c r="M18" s="2">
        <v>193.17791666666648</v>
      </c>
      <c r="N18" s="6">
        <v>221.25045454545449</v>
      </c>
      <c r="O18" s="3">
        <v>224.68583333333333</v>
      </c>
      <c r="P18" s="50">
        <v>243.1245714285705</v>
      </c>
      <c r="Q18" s="76">
        <v>278.3042353282234</v>
      </c>
      <c r="R18" s="35">
        <f t="shared" si="0"/>
        <v>124.78026034796603</v>
      </c>
      <c r="S18" s="35">
        <f t="shared" si="1"/>
        <v>14.46981014421597</v>
      </c>
    </row>
    <row r="19" spans="1:19" ht="15" customHeight="1" x14ac:dyDescent="0.25">
      <c r="A19" s="1" t="s">
        <v>28</v>
      </c>
      <c r="B19" s="42" t="s">
        <v>3</v>
      </c>
      <c r="C19" s="2">
        <v>125.1774999999995</v>
      </c>
      <c r="D19" s="2">
        <v>140.53749999999999</v>
      </c>
      <c r="E19" s="2">
        <v>155.02199999999999</v>
      </c>
      <c r="F19" s="2">
        <v>154.89866666666666</v>
      </c>
      <c r="G19" s="2">
        <v>188.47499999999951</v>
      </c>
      <c r="H19" s="2">
        <v>198.90624999999949</v>
      </c>
      <c r="I19" s="2">
        <v>171.32599999999951</v>
      </c>
      <c r="J19" s="2">
        <v>175.80250000000001</v>
      </c>
      <c r="K19" s="2" t="s">
        <v>36</v>
      </c>
      <c r="L19" s="2">
        <v>200</v>
      </c>
      <c r="M19" s="2">
        <v>201.275833333333</v>
      </c>
      <c r="N19" s="2">
        <v>229.319999999999</v>
      </c>
      <c r="O19" s="3">
        <v>262.86625000000004</v>
      </c>
      <c r="P19" s="50">
        <v>251.66624999999999</v>
      </c>
      <c r="Q19" s="76">
        <v>297.495835792511</v>
      </c>
      <c r="R19" s="35">
        <f t="shared" si="0"/>
        <v>91.905559077105849</v>
      </c>
      <c r="S19" s="35">
        <f t="shared" si="1"/>
        <v>18.210461590503698</v>
      </c>
    </row>
    <row r="20" spans="1:19" ht="15" customHeight="1" x14ac:dyDescent="0.25">
      <c r="A20" s="1" t="s">
        <v>19</v>
      </c>
      <c r="B20" s="42" t="s">
        <v>3</v>
      </c>
      <c r="C20" s="12">
        <v>1080.44</v>
      </c>
      <c r="D20" s="2">
        <v>1000</v>
      </c>
      <c r="E20" s="12">
        <v>1003.2</v>
      </c>
      <c r="F20" s="12">
        <v>1006.4102400000002</v>
      </c>
      <c r="G20" s="12">
        <v>1009.6307527680002</v>
      </c>
      <c r="H20" s="12">
        <v>1012.8615711768579</v>
      </c>
      <c r="I20" s="12">
        <v>1016.1027282046239</v>
      </c>
      <c r="J20" s="2">
        <v>921.01</v>
      </c>
      <c r="K20" s="6">
        <v>929.91109379332045</v>
      </c>
      <c r="L20" s="2">
        <v>1181.44829460662</v>
      </c>
      <c r="M20" s="2">
        <v>850</v>
      </c>
      <c r="N20" s="2">
        <v>850</v>
      </c>
      <c r="O20" s="3">
        <v>1215.9649999999999</v>
      </c>
      <c r="P20" s="50">
        <v>1233.335</v>
      </c>
      <c r="Q20" s="76">
        <v>1211.6500000000001</v>
      </c>
      <c r="R20" s="35">
        <f t="shared" si="0"/>
        <v>20.778508771929829</v>
      </c>
      <c r="S20" s="35">
        <f t="shared" si="1"/>
        <v>-1.7582408672420669</v>
      </c>
    </row>
    <row r="21" spans="1:19" ht="15" customHeight="1" x14ac:dyDescent="0.25">
      <c r="A21" s="1" t="s">
        <v>20</v>
      </c>
      <c r="B21" s="42" t="s">
        <v>3</v>
      </c>
      <c r="C21" s="2">
        <v>1050.0008333333301</v>
      </c>
      <c r="D21" s="2">
        <v>1000</v>
      </c>
      <c r="E21" s="2">
        <v>1269.23</v>
      </c>
      <c r="F21" s="2">
        <v>1130.61333333333</v>
      </c>
      <c r="G21" s="2">
        <v>950</v>
      </c>
      <c r="H21" s="2">
        <v>806.07833333333292</v>
      </c>
      <c r="I21" s="2">
        <v>782.53125</v>
      </c>
      <c r="J21" s="2">
        <v>765.05833333333305</v>
      </c>
      <c r="K21" s="6">
        <v>1035.17143063863</v>
      </c>
      <c r="L21" s="2">
        <v>1031.8847764367299</v>
      </c>
      <c r="M21" s="2">
        <v>1037.54124999999</v>
      </c>
      <c r="N21" s="2">
        <v>1160.0262499999999</v>
      </c>
      <c r="O21" s="3">
        <v>1332.38</v>
      </c>
      <c r="P21" s="50">
        <v>1330.44625</v>
      </c>
      <c r="Q21" s="76">
        <v>1537.30158730159</v>
      </c>
      <c r="R21" s="35">
        <f t="shared" si="0"/>
        <v>21.120804527279528</v>
      </c>
      <c r="S21" s="35">
        <f t="shared" si="1"/>
        <v>15.547816178337909</v>
      </c>
    </row>
    <row r="22" spans="1:19" ht="15" customHeight="1" x14ac:dyDescent="0.25">
      <c r="A22" s="1" t="s">
        <v>31</v>
      </c>
      <c r="B22" s="42" t="s">
        <v>3</v>
      </c>
      <c r="C22" s="2">
        <v>185.9706818181815</v>
      </c>
      <c r="D22" s="2">
        <v>153.71466666666652</v>
      </c>
      <c r="E22" s="2">
        <v>137.36733333333299</v>
      </c>
      <c r="F22" s="2">
        <v>189.15081818181801</v>
      </c>
      <c r="G22" s="2">
        <v>166.39410714285651</v>
      </c>
      <c r="H22" s="2">
        <v>184.89066666666599</v>
      </c>
      <c r="I22" s="2">
        <v>102.94111111111076</v>
      </c>
      <c r="J22" s="2">
        <v>157.94999999999951</v>
      </c>
      <c r="K22" s="2">
        <v>131.46588887278801</v>
      </c>
      <c r="L22" s="2">
        <v>191.4078025227505</v>
      </c>
      <c r="M22" s="2">
        <v>260.46816666666649</v>
      </c>
      <c r="N22" s="2">
        <v>157.68962499999998</v>
      </c>
      <c r="O22" s="3">
        <v>215.63499999999999</v>
      </c>
      <c r="P22" s="50">
        <v>191.993333333333</v>
      </c>
      <c r="Q22" s="76">
        <v>198.72169931223499</v>
      </c>
      <c r="R22" s="35">
        <f t="shared" si="0"/>
        <v>44.664451503925349</v>
      </c>
      <c r="S22" s="35">
        <f t="shared" si="1"/>
        <v>3.5044789639754867</v>
      </c>
    </row>
    <row r="23" spans="1:19" ht="15" customHeight="1" x14ac:dyDescent="0.25">
      <c r="A23" s="1" t="s">
        <v>4</v>
      </c>
      <c r="B23" s="42" t="s">
        <v>3</v>
      </c>
      <c r="C23" s="2">
        <v>181.66199999999998</v>
      </c>
      <c r="D23" s="2">
        <v>215.99482142857102</v>
      </c>
      <c r="E23" s="2">
        <v>202.7914285714285</v>
      </c>
      <c r="F23" s="2">
        <v>268.32533333333299</v>
      </c>
      <c r="G23" s="2">
        <v>308.48714285714249</v>
      </c>
      <c r="H23" s="2">
        <v>310.48599999999948</v>
      </c>
      <c r="I23" s="2">
        <v>293.71100000000001</v>
      </c>
      <c r="J23" s="2">
        <v>286.74900000000002</v>
      </c>
      <c r="K23" s="2">
        <v>305.80327757888847</v>
      </c>
      <c r="L23" s="2">
        <v>352.59509490277753</v>
      </c>
      <c r="M23" s="2">
        <v>276.76583333333298</v>
      </c>
      <c r="N23" s="2">
        <v>309.57485714285701</v>
      </c>
      <c r="O23" s="3">
        <v>306.3775</v>
      </c>
      <c r="P23" s="50">
        <v>343.8116666666665</v>
      </c>
      <c r="Q23" s="76">
        <v>308.06320563019614</v>
      </c>
      <c r="R23" s="35">
        <f t="shared" si="0"/>
        <v>51.911354340939589</v>
      </c>
      <c r="S23" s="35">
        <f t="shared" si="1"/>
        <v>-10.397687019483644</v>
      </c>
    </row>
    <row r="24" spans="1:19" ht="15" customHeight="1" x14ac:dyDescent="0.25">
      <c r="A24" s="1" t="s">
        <v>5</v>
      </c>
      <c r="B24" s="42" t="s">
        <v>3</v>
      </c>
      <c r="C24" s="2">
        <v>152.23757142857102</v>
      </c>
      <c r="D24" s="2">
        <v>182.9795238095235</v>
      </c>
      <c r="E24" s="2">
        <v>177.61207142857103</v>
      </c>
      <c r="F24" s="2">
        <v>218.33375000000001</v>
      </c>
      <c r="G24" s="2">
        <v>218.99923076923051</v>
      </c>
      <c r="H24" s="2">
        <v>203.6455</v>
      </c>
      <c r="I24" s="2">
        <v>224.12599999999998</v>
      </c>
      <c r="J24" s="2">
        <v>281.47199999999998</v>
      </c>
      <c r="K24" s="2">
        <v>242.28060336899802</v>
      </c>
      <c r="L24" s="2">
        <v>245.15346423376349</v>
      </c>
      <c r="M24" s="2">
        <v>258.65794871794799</v>
      </c>
      <c r="N24" s="2">
        <v>271.1465</v>
      </c>
      <c r="O24" s="3">
        <v>251.95499999999998</v>
      </c>
      <c r="P24" s="50">
        <v>267.10758333333251</v>
      </c>
      <c r="Q24" s="76">
        <v>286.48155830308411</v>
      </c>
      <c r="R24" s="35">
        <f t="shared" si="0"/>
        <v>61.296220464551219</v>
      </c>
      <c r="S24" s="35">
        <f t="shared" si="1"/>
        <v>7.2532478217116614</v>
      </c>
    </row>
    <row r="25" spans="1:19" ht="15" customHeight="1" x14ac:dyDescent="0.25">
      <c r="A25" s="1" t="s">
        <v>6</v>
      </c>
      <c r="B25" s="42" t="s">
        <v>3</v>
      </c>
      <c r="C25" s="2">
        <v>155.52892857142851</v>
      </c>
      <c r="D25" s="2">
        <v>183.45666666666648</v>
      </c>
      <c r="E25" s="2">
        <v>190.65599999999949</v>
      </c>
      <c r="F25" s="2">
        <v>201.397083333333</v>
      </c>
      <c r="G25" s="2">
        <v>236.395833333333</v>
      </c>
      <c r="H25" s="2">
        <v>227.54300000000001</v>
      </c>
      <c r="I25" s="2">
        <v>232.30499999999898</v>
      </c>
      <c r="J25" s="2">
        <v>278.76425</v>
      </c>
      <c r="K25" s="2">
        <v>286.81613529366996</v>
      </c>
      <c r="L25" s="2">
        <v>303.73906249999999</v>
      </c>
      <c r="M25" s="2">
        <v>339.71050000000002</v>
      </c>
      <c r="N25" s="2">
        <v>317.85166666666646</v>
      </c>
      <c r="O25" s="3">
        <v>319.31200000000001</v>
      </c>
      <c r="P25" s="50">
        <v>344.48166666666651</v>
      </c>
      <c r="Q25" s="76">
        <v>306.79778490343512</v>
      </c>
      <c r="R25" s="35">
        <f t="shared" si="0"/>
        <v>60.916931490976381</v>
      </c>
      <c r="S25" s="35">
        <f t="shared" si="1"/>
        <v>-10.939299652104779</v>
      </c>
    </row>
    <row r="26" spans="1:19" ht="15" customHeight="1" x14ac:dyDescent="0.25">
      <c r="A26" s="1" t="s">
        <v>2</v>
      </c>
      <c r="B26" s="42" t="s">
        <v>3</v>
      </c>
      <c r="C26" s="2">
        <v>203.28666666666652</v>
      </c>
      <c r="D26" s="2">
        <v>273.98562499999952</v>
      </c>
      <c r="E26" s="2">
        <v>243.44416666666601</v>
      </c>
      <c r="F26" s="2">
        <v>302.36577777777745</v>
      </c>
      <c r="G26" s="2">
        <v>313.25041666666652</v>
      </c>
      <c r="H26" s="2">
        <v>316.51199999999949</v>
      </c>
      <c r="I26" s="2">
        <v>314.64711111111097</v>
      </c>
      <c r="J26" s="2">
        <v>350.52722222222201</v>
      </c>
      <c r="K26" s="2">
        <v>350.43532222574152</v>
      </c>
      <c r="L26" s="2">
        <v>382.47798222840004</v>
      </c>
      <c r="M26" s="2">
        <v>335.02651515151501</v>
      </c>
      <c r="N26" s="2">
        <v>363.25999999999948</v>
      </c>
      <c r="O26" s="3">
        <v>373.88800000000003</v>
      </c>
      <c r="P26" s="50">
        <v>362.21833333333302</v>
      </c>
      <c r="Q26" s="76">
        <v>362.16995844050933</v>
      </c>
      <c r="R26" s="35">
        <f t="shared" si="0"/>
        <v>48.769207904828413</v>
      </c>
      <c r="S26" s="35">
        <f t="shared" si="1"/>
        <v>-1.3355175144923043E-2</v>
      </c>
    </row>
    <row r="27" spans="1:19" ht="15" customHeight="1" x14ac:dyDescent="0.25">
      <c r="A27" s="1" t="s">
        <v>25</v>
      </c>
      <c r="B27" s="42" t="s">
        <v>3</v>
      </c>
      <c r="C27" s="2">
        <v>109.3461904761901</v>
      </c>
      <c r="D27" s="2">
        <v>194.44374999999999</v>
      </c>
      <c r="E27" s="2">
        <v>54.98349999999995</v>
      </c>
      <c r="F27" s="2">
        <v>112.41800000000001</v>
      </c>
      <c r="G27" s="2">
        <v>108.0859090909</v>
      </c>
      <c r="H27" s="2">
        <v>108.657083333332</v>
      </c>
      <c r="I27" s="2">
        <v>171.657222222222</v>
      </c>
      <c r="J27" s="2">
        <v>200.565727272727</v>
      </c>
      <c r="K27" s="2">
        <v>212.87112830672402</v>
      </c>
      <c r="L27" s="2">
        <v>194.2720988072675</v>
      </c>
      <c r="M27" s="2">
        <v>126.662159090909</v>
      </c>
      <c r="N27" s="2">
        <v>174.44999999999951</v>
      </c>
      <c r="O27" s="3">
        <v>170.29916666666668</v>
      </c>
      <c r="P27" s="50">
        <v>219.84071428571349</v>
      </c>
      <c r="Q27" s="76">
        <v>218.89889278521042</v>
      </c>
      <c r="R27" s="35">
        <f t="shared" si="0"/>
        <v>298.11742210883381</v>
      </c>
      <c r="S27" s="35">
        <f t="shared" si="1"/>
        <v>-0.42841086263895589</v>
      </c>
    </row>
    <row r="28" spans="1:19" ht="15" customHeight="1" x14ac:dyDescent="0.25">
      <c r="A28" s="1" t="s">
        <v>26</v>
      </c>
      <c r="B28" s="42" t="s">
        <v>3</v>
      </c>
      <c r="C28" s="2">
        <v>128.16900000000001</v>
      </c>
      <c r="D28" s="2">
        <v>106.83833333333331</v>
      </c>
      <c r="E28" s="2">
        <v>145.68712121212099</v>
      </c>
      <c r="F28" s="2">
        <v>145.79599999999999</v>
      </c>
      <c r="G28" s="2">
        <v>179.04225</v>
      </c>
      <c r="H28" s="2">
        <v>218.89849999999998</v>
      </c>
      <c r="I28" s="2">
        <v>230.64125000000001</v>
      </c>
      <c r="J28" s="2">
        <v>180.67275000000001</v>
      </c>
      <c r="K28" s="2">
        <v>185.5157693504585</v>
      </c>
      <c r="L28" s="2">
        <v>174.418588558007</v>
      </c>
      <c r="M28" s="2">
        <v>151.59125</v>
      </c>
      <c r="N28" s="2">
        <v>159.89781818181802</v>
      </c>
      <c r="O28" s="3">
        <v>201.00874999999999</v>
      </c>
      <c r="P28" s="50">
        <v>213.49374999999998</v>
      </c>
      <c r="Q28" s="76">
        <v>288.16687041038898</v>
      </c>
      <c r="R28" s="35">
        <f t="shared" si="0"/>
        <v>97.79845192411824</v>
      </c>
      <c r="S28" s="35">
        <f t="shared" si="1"/>
        <v>34.976724335203727</v>
      </c>
    </row>
    <row r="29" spans="1:19" s="55" customFormat="1" x14ac:dyDescent="0.25">
      <c r="B29" s="56"/>
      <c r="P29" s="57"/>
      <c r="Q29" s="57"/>
      <c r="R29" s="58">
        <f>AVERAGE(R4:R28)</f>
        <v>57.60641198097148</v>
      </c>
      <c r="S29" s="58">
        <f>AVERAGE(S4:S28)</f>
        <v>2.4051089081123833</v>
      </c>
    </row>
  </sheetData>
  <sortState ref="A4:O28">
    <sortCondition ref="A4:A28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311.5</v>
      </c>
      <c r="D4" s="2">
        <v>317.916666666666</v>
      </c>
      <c r="E4" s="2">
        <v>318.75</v>
      </c>
      <c r="F4" s="2">
        <v>603.91666666666652</v>
      </c>
      <c r="G4" s="2">
        <v>356.81818181818153</v>
      </c>
      <c r="H4" s="2">
        <v>412.916666666666</v>
      </c>
      <c r="I4" s="2">
        <v>397.5</v>
      </c>
      <c r="J4" s="2">
        <v>377.5</v>
      </c>
      <c r="K4" s="6">
        <v>595.80741013903253</v>
      </c>
      <c r="L4" s="2">
        <v>515.61709937268256</v>
      </c>
      <c r="M4" s="2">
        <v>434.58333333333303</v>
      </c>
      <c r="N4" s="2">
        <v>433.75</v>
      </c>
      <c r="O4" s="3">
        <v>577.13</v>
      </c>
      <c r="P4" s="50">
        <v>565</v>
      </c>
      <c r="Q4" s="76">
        <v>587</v>
      </c>
      <c r="R4" s="35">
        <f>(Q4-E4)/E4*100</f>
        <v>84.156862745098039</v>
      </c>
      <c r="S4" s="35">
        <f>(Q4-P4)/P4*100</f>
        <v>3.8938053097345131</v>
      </c>
    </row>
    <row r="5" spans="1:19" ht="15" customHeight="1" x14ac:dyDescent="0.25">
      <c r="A5" s="1" t="s">
        <v>17</v>
      </c>
      <c r="B5" s="42" t="s">
        <v>18</v>
      </c>
      <c r="C5" s="2">
        <v>26.363636363636353</v>
      </c>
      <c r="D5" s="2">
        <v>26.794871794871749</v>
      </c>
      <c r="E5" s="2">
        <v>26.818181818181799</v>
      </c>
      <c r="F5" s="2">
        <v>28.125</v>
      </c>
      <c r="G5" s="2">
        <v>29</v>
      </c>
      <c r="H5" s="2">
        <v>37.7083333333333</v>
      </c>
      <c r="I5" s="2">
        <v>33.419117647058798</v>
      </c>
      <c r="J5" s="2">
        <v>32.980769230769198</v>
      </c>
      <c r="K5" s="2">
        <v>50.664414545367599</v>
      </c>
      <c r="L5" s="2">
        <v>42.771772129642855</v>
      </c>
      <c r="M5" s="2">
        <v>36.66666666666665</v>
      </c>
      <c r="N5" s="2">
        <v>35.961538461538453</v>
      </c>
      <c r="O5" s="3">
        <v>50.388333333333335</v>
      </c>
      <c r="P5" s="50">
        <v>49.625</v>
      </c>
      <c r="Q5" s="76">
        <v>49</v>
      </c>
      <c r="R5" s="35">
        <f t="shared" ref="R5:R28" si="0">(Q5-E5)/E5*100</f>
        <v>82.711864406779796</v>
      </c>
      <c r="S5" s="35">
        <f t="shared" ref="S5:S28" si="1">(Q5-P5)/P5*100</f>
        <v>-1.2594458438287155</v>
      </c>
    </row>
    <row r="6" spans="1:19" ht="15" customHeight="1" x14ac:dyDescent="0.25">
      <c r="A6" s="1" t="s">
        <v>30</v>
      </c>
      <c r="B6" s="42" t="s">
        <v>3</v>
      </c>
      <c r="C6" s="2">
        <v>148.34999999999951</v>
      </c>
      <c r="D6" s="2">
        <v>196.02</v>
      </c>
      <c r="E6" s="2">
        <v>200.48</v>
      </c>
      <c r="F6" s="2">
        <v>215.35500000000002</v>
      </c>
      <c r="G6" s="2">
        <v>210</v>
      </c>
      <c r="H6" s="2">
        <v>272.85250000000002</v>
      </c>
      <c r="I6" s="2">
        <v>358.01249999999999</v>
      </c>
      <c r="J6" s="2">
        <v>248.05</v>
      </c>
      <c r="K6" s="2">
        <v>310.67927208531</v>
      </c>
      <c r="L6" s="2">
        <v>317.20934704082549</v>
      </c>
      <c r="M6" s="2">
        <v>300</v>
      </c>
      <c r="N6" s="2">
        <v>329.19749999999999</v>
      </c>
      <c r="O6" s="3">
        <v>280.4325</v>
      </c>
      <c r="P6" s="50">
        <v>303.57249999999999</v>
      </c>
      <c r="Q6" s="76">
        <v>315.19274376417235</v>
      </c>
      <c r="R6" s="35">
        <f t="shared" si="0"/>
        <v>57.219046171275124</v>
      </c>
      <c r="S6" s="35">
        <f t="shared" si="1"/>
        <v>3.8278314946750309</v>
      </c>
    </row>
    <row r="7" spans="1:19" ht="15" customHeight="1" x14ac:dyDescent="0.25">
      <c r="A7" s="1" t="s">
        <v>29</v>
      </c>
      <c r="B7" s="42" t="s">
        <v>3</v>
      </c>
      <c r="C7" s="2">
        <v>128.822916666666</v>
      </c>
      <c r="D7" s="2">
        <v>149.04025641025601</v>
      </c>
      <c r="E7" s="2">
        <v>155.29454545454502</v>
      </c>
      <c r="F7" s="2">
        <v>193.13375000000002</v>
      </c>
      <c r="G7" s="2">
        <v>242.6989999999995</v>
      </c>
      <c r="H7" s="2">
        <v>208.90833333333251</v>
      </c>
      <c r="I7" s="2">
        <v>224.4194117647055</v>
      </c>
      <c r="J7" s="2">
        <v>213.17333333333301</v>
      </c>
      <c r="K7" s="2">
        <v>248.15143227501949</v>
      </c>
      <c r="L7" s="2">
        <v>210.96365696472998</v>
      </c>
      <c r="M7" s="2">
        <v>248.59807692307649</v>
      </c>
      <c r="N7" s="2">
        <v>225.291</v>
      </c>
      <c r="O7" s="3">
        <v>305.71999999999997</v>
      </c>
      <c r="P7" s="50">
        <v>339.71283333333298</v>
      </c>
      <c r="Q7" s="76">
        <v>282.61136134504602</v>
      </c>
      <c r="R7" s="35">
        <f t="shared" si="0"/>
        <v>81.984087411342372</v>
      </c>
      <c r="S7" s="35">
        <f t="shared" si="1"/>
        <v>-16.808747384664702</v>
      </c>
    </row>
    <row r="8" spans="1:19" ht="15" customHeight="1" x14ac:dyDescent="0.25">
      <c r="A8" s="1" t="s">
        <v>12</v>
      </c>
      <c r="B8" s="42" t="s">
        <v>3</v>
      </c>
      <c r="C8" s="2">
        <v>653.56791666666652</v>
      </c>
      <c r="D8" s="12">
        <v>655.00576608333313</v>
      </c>
      <c r="E8" s="2">
        <v>854.16624999999999</v>
      </c>
      <c r="F8" s="2">
        <v>800</v>
      </c>
      <c r="G8" s="2">
        <v>785.2849999999994</v>
      </c>
      <c r="H8" s="2">
        <v>851.56416666666655</v>
      </c>
      <c r="I8" s="2">
        <v>830.49666666666644</v>
      </c>
      <c r="J8" s="2">
        <v>976.38833333333298</v>
      </c>
      <c r="K8" s="2">
        <v>981.6827750784845</v>
      </c>
      <c r="L8" s="2">
        <v>941.43747209913795</v>
      </c>
      <c r="M8" s="2">
        <v>972.125</v>
      </c>
      <c r="N8" s="2">
        <v>847.62666666666655</v>
      </c>
      <c r="O8" s="3">
        <v>905.89499999999998</v>
      </c>
      <c r="P8" s="50">
        <v>976.91916666666646</v>
      </c>
      <c r="Q8" s="76">
        <v>940.87533648937199</v>
      </c>
      <c r="R8" s="35">
        <f t="shared" si="0"/>
        <v>10.151312638420448</v>
      </c>
      <c r="S8" s="35">
        <f t="shared" si="1"/>
        <v>-3.689540691506664</v>
      </c>
    </row>
    <row r="9" spans="1:19" ht="15" customHeight="1" x14ac:dyDescent="0.25">
      <c r="A9" s="1" t="s">
        <v>11</v>
      </c>
      <c r="B9" s="42" t="s">
        <v>3</v>
      </c>
      <c r="C9" s="2">
        <v>906.25</v>
      </c>
      <c r="D9" s="12">
        <v>908.24374999999998</v>
      </c>
      <c r="E9" s="2">
        <v>1001.828</v>
      </c>
      <c r="F9" s="2">
        <v>761.14499999999998</v>
      </c>
      <c r="G9" s="2">
        <v>895.98166666666657</v>
      </c>
      <c r="H9" s="2">
        <v>919.00354166666648</v>
      </c>
      <c r="I9" s="2">
        <v>1005.2629999999999</v>
      </c>
      <c r="J9" s="2">
        <v>939.3125</v>
      </c>
      <c r="K9" s="2">
        <v>1046.49816298775</v>
      </c>
      <c r="L9" s="2">
        <v>1291.5805086962</v>
      </c>
      <c r="M9" s="2">
        <v>967.09888888888804</v>
      </c>
      <c r="N9" s="2">
        <v>969.7677777777775</v>
      </c>
      <c r="O9" s="3">
        <v>1196.2325000000001</v>
      </c>
      <c r="P9" s="50">
        <v>1241.0138095238001</v>
      </c>
      <c r="Q9" s="76">
        <v>1295.35805206536</v>
      </c>
      <c r="R9" s="35">
        <f t="shared" si="0"/>
        <v>29.299445819577812</v>
      </c>
      <c r="S9" s="35">
        <f t="shared" si="1"/>
        <v>4.3790199693597902</v>
      </c>
    </row>
    <row r="10" spans="1:19" ht="15" customHeight="1" x14ac:dyDescent="0.25">
      <c r="A10" s="1" t="s">
        <v>10</v>
      </c>
      <c r="B10" s="42" t="s">
        <v>9</v>
      </c>
      <c r="C10" s="2">
        <v>148.333333333333</v>
      </c>
      <c r="D10" s="2">
        <v>232.85714285714249</v>
      </c>
      <c r="E10" s="2">
        <v>227.5</v>
      </c>
      <c r="F10" s="2">
        <v>207.5</v>
      </c>
      <c r="G10" s="2">
        <v>210</v>
      </c>
      <c r="H10" s="2">
        <v>250</v>
      </c>
      <c r="I10" s="2">
        <v>255</v>
      </c>
      <c r="J10" s="2">
        <v>250</v>
      </c>
      <c r="K10" s="2">
        <v>253.23265112949503</v>
      </c>
      <c r="L10" s="2">
        <v>226.4448278903985</v>
      </c>
      <c r="M10" s="2">
        <v>291.66666666666652</v>
      </c>
      <c r="N10" s="2">
        <v>205.41666666666652</v>
      </c>
      <c r="O10" s="3">
        <v>231.88499999999999</v>
      </c>
      <c r="P10" s="50">
        <v>254.583333333333</v>
      </c>
      <c r="Q10" s="76">
        <v>225</v>
      </c>
      <c r="R10" s="35">
        <f t="shared" si="0"/>
        <v>-1.098901098901099</v>
      </c>
      <c r="S10" s="35">
        <f t="shared" si="1"/>
        <v>-11.620294599017889</v>
      </c>
    </row>
    <row r="11" spans="1:19" ht="15" customHeight="1" x14ac:dyDescent="0.25">
      <c r="A11" s="1" t="s">
        <v>8</v>
      </c>
      <c r="B11" s="42" t="s">
        <v>9</v>
      </c>
      <c r="C11" s="2">
        <v>144.333333333333</v>
      </c>
      <c r="D11" s="2">
        <v>284.16666666666652</v>
      </c>
      <c r="E11" s="2">
        <v>230</v>
      </c>
      <c r="F11" s="2">
        <v>164.16666666666652</v>
      </c>
      <c r="G11" s="2">
        <v>167.142857142857</v>
      </c>
      <c r="H11" s="2">
        <v>300</v>
      </c>
      <c r="I11" s="2">
        <v>312.5</v>
      </c>
      <c r="J11" s="2">
        <v>190</v>
      </c>
      <c r="K11" s="2">
        <v>204.37731394548649</v>
      </c>
      <c r="L11" s="2">
        <v>204.9739184482595</v>
      </c>
      <c r="M11" s="2">
        <v>276.51515151515099</v>
      </c>
      <c r="N11" s="2">
        <v>206.59090909090901</v>
      </c>
      <c r="O11" s="3">
        <v>192.22499999999999</v>
      </c>
      <c r="P11" s="50">
        <v>215.47619047619</v>
      </c>
      <c r="Q11" s="76">
        <v>214.16666666666666</v>
      </c>
      <c r="R11" s="35">
        <f t="shared" si="0"/>
        <v>-6.8840579710144967</v>
      </c>
      <c r="S11" s="35">
        <f t="shared" si="1"/>
        <v>-0.60773480662961832</v>
      </c>
    </row>
    <row r="12" spans="1:19" ht="15" customHeight="1" x14ac:dyDescent="0.25">
      <c r="A12" s="1" t="s">
        <v>7</v>
      </c>
      <c r="B12" s="42" t="s">
        <v>3</v>
      </c>
      <c r="C12" s="2">
        <v>144.83000000000001</v>
      </c>
      <c r="D12" s="2">
        <v>151.72</v>
      </c>
      <c r="E12" s="12">
        <v>152.05378400000001</v>
      </c>
      <c r="F12" s="2">
        <v>172.41</v>
      </c>
      <c r="G12" s="2">
        <v>220.69</v>
      </c>
      <c r="H12" s="2">
        <v>258.62</v>
      </c>
      <c r="I12" s="2">
        <v>258.62</v>
      </c>
      <c r="J12" s="2">
        <v>248.28</v>
      </c>
      <c r="K12" s="2">
        <v>212.5471709871795</v>
      </c>
      <c r="L12" s="2">
        <v>261.20620000000002</v>
      </c>
      <c r="M12" s="2">
        <v>263.79333333333301</v>
      </c>
      <c r="N12" s="2">
        <v>236.20999999999998</v>
      </c>
      <c r="O12" s="3">
        <v>230.12</v>
      </c>
      <c r="P12" s="50">
        <v>328.40499999999997</v>
      </c>
      <c r="Q12" s="76">
        <v>358.66666666666663</v>
      </c>
      <c r="R12" s="35">
        <f t="shared" si="0"/>
        <v>135.88144749272837</v>
      </c>
      <c r="S12" s="35">
        <f t="shared" si="1"/>
        <v>9.2147399298630219</v>
      </c>
    </row>
    <row r="13" spans="1:19" ht="15" customHeight="1" x14ac:dyDescent="0.25">
      <c r="A13" s="1" t="s">
        <v>14</v>
      </c>
      <c r="B13" s="42" t="s">
        <v>3</v>
      </c>
      <c r="C13" s="12">
        <v>639.12</v>
      </c>
      <c r="D13" s="12">
        <v>640.52606400000002</v>
      </c>
      <c r="E13" s="12">
        <v>641.93522134080001</v>
      </c>
      <c r="F13" s="12">
        <v>643.3474788277498</v>
      </c>
      <c r="G13" s="12">
        <v>644.76284328117083</v>
      </c>
      <c r="H13" s="13">
        <v>646.18132153638942</v>
      </c>
      <c r="I13" s="12">
        <v>647.60292044376945</v>
      </c>
      <c r="J13" s="12">
        <v>649.02764686874571</v>
      </c>
      <c r="K13" s="6">
        <v>873.98913134245004</v>
      </c>
      <c r="L13" s="2">
        <v>717.48248961007596</v>
      </c>
      <c r="M13" s="12">
        <v>719.06095108721809</v>
      </c>
      <c r="N13" s="12">
        <v>720.64288517960995</v>
      </c>
      <c r="O13" s="3">
        <v>850</v>
      </c>
      <c r="P13" s="51">
        <v>880.34</v>
      </c>
      <c r="Q13" s="76">
        <v>865.17000000000007</v>
      </c>
      <c r="R13" s="35">
        <f t="shared" si="0"/>
        <v>34.775281249240862</v>
      </c>
      <c r="S13" s="35">
        <f t="shared" si="1"/>
        <v>-1.7231978553740552</v>
      </c>
    </row>
    <row r="14" spans="1:19" ht="15" customHeight="1" x14ac:dyDescent="0.25">
      <c r="A14" s="1" t="s">
        <v>13</v>
      </c>
      <c r="B14" s="42" t="s">
        <v>3</v>
      </c>
      <c r="C14" s="12">
        <v>680.11</v>
      </c>
      <c r="D14" s="12">
        <v>681.60624199999995</v>
      </c>
      <c r="E14" s="12">
        <v>683.10577573239993</v>
      </c>
      <c r="F14" s="2">
        <v>800</v>
      </c>
      <c r="G14" s="12">
        <v>801.76</v>
      </c>
      <c r="H14" s="2">
        <v>600</v>
      </c>
      <c r="I14" s="12">
        <v>601.31999999999994</v>
      </c>
      <c r="J14" s="12">
        <v>602.64290399999993</v>
      </c>
      <c r="K14" s="2">
        <v>820.29763707582299</v>
      </c>
      <c r="L14" s="2">
        <v>791.11355920907295</v>
      </c>
      <c r="M14" s="12">
        <v>792.85400903933294</v>
      </c>
      <c r="N14" s="2">
        <v>1050</v>
      </c>
      <c r="O14" s="3">
        <v>995.57</v>
      </c>
      <c r="P14" s="51">
        <v>970.26</v>
      </c>
      <c r="Q14" s="76">
        <v>982.91499999999996</v>
      </c>
      <c r="R14" s="35">
        <f t="shared" si="0"/>
        <v>43.889136195072574</v>
      </c>
      <c r="S14" s="35">
        <f t="shared" si="1"/>
        <v>1.3042895718673317</v>
      </c>
    </row>
    <row r="15" spans="1:19" ht="15" customHeight="1" x14ac:dyDescent="0.25">
      <c r="A15" s="1" t="s">
        <v>24</v>
      </c>
      <c r="B15" s="42" t="s">
        <v>16</v>
      </c>
      <c r="C15" s="2">
        <v>111.6666666666665</v>
      </c>
      <c r="D15" s="2">
        <v>120</v>
      </c>
      <c r="E15" s="2">
        <v>120</v>
      </c>
      <c r="F15" s="2">
        <v>120</v>
      </c>
      <c r="G15" s="2">
        <v>125</v>
      </c>
      <c r="H15" s="2">
        <v>125</v>
      </c>
      <c r="I15" s="2">
        <v>122.5</v>
      </c>
      <c r="J15" s="2">
        <v>125</v>
      </c>
      <c r="K15" s="2">
        <v>130.063312865623</v>
      </c>
      <c r="L15" s="2">
        <v>121.2898696311545</v>
      </c>
      <c r="M15" s="2">
        <v>143.333333333333</v>
      </c>
      <c r="N15" s="12">
        <v>143.64866666666634</v>
      </c>
      <c r="O15" s="3">
        <v>130.74</v>
      </c>
      <c r="P15" s="50">
        <v>130</v>
      </c>
      <c r="Q15" s="76">
        <v>140</v>
      </c>
      <c r="R15" s="35">
        <f t="shared" si="0"/>
        <v>16.666666666666664</v>
      </c>
      <c r="S15" s="35">
        <f t="shared" si="1"/>
        <v>7.6923076923076925</v>
      </c>
    </row>
    <row r="16" spans="1:19" ht="15" customHeight="1" x14ac:dyDescent="0.25">
      <c r="A16" s="1" t="s">
        <v>23</v>
      </c>
      <c r="B16" s="42" t="s">
        <v>16</v>
      </c>
      <c r="C16" s="2">
        <v>127.5</v>
      </c>
      <c r="D16" s="2">
        <v>131.66666666666652</v>
      </c>
      <c r="E16" s="2">
        <v>130.113636363636</v>
      </c>
      <c r="F16" s="2">
        <v>133.27380952380901</v>
      </c>
      <c r="G16" s="2">
        <v>132.272727272727</v>
      </c>
      <c r="H16" s="2">
        <v>130.98484848484799</v>
      </c>
      <c r="I16" s="2">
        <v>130.78125</v>
      </c>
      <c r="J16" s="2">
        <v>132.083333333333</v>
      </c>
      <c r="K16" s="6">
        <v>157.38699920799149</v>
      </c>
      <c r="L16" s="2">
        <v>156.36262013053249</v>
      </c>
      <c r="M16" s="2">
        <v>141.16666666666652</v>
      </c>
      <c r="N16" s="2">
        <v>143.03030303030249</v>
      </c>
      <c r="O16" s="3">
        <v>140</v>
      </c>
      <c r="P16" s="50">
        <v>166.11111111111052</v>
      </c>
      <c r="Q16" s="76">
        <v>189.28571428571428</v>
      </c>
      <c r="R16" s="35">
        <f t="shared" si="0"/>
        <v>45.477230193387797</v>
      </c>
      <c r="S16" s="35">
        <f t="shared" si="1"/>
        <v>13.95126612517957</v>
      </c>
    </row>
    <row r="17" spans="1:19" ht="15" customHeight="1" x14ac:dyDescent="0.25">
      <c r="A17" s="1" t="s">
        <v>15</v>
      </c>
      <c r="B17" s="42" t="s">
        <v>16</v>
      </c>
      <c r="C17" s="2">
        <v>800</v>
      </c>
      <c r="D17" s="2">
        <v>1200</v>
      </c>
      <c r="E17" s="2">
        <v>775</v>
      </c>
      <c r="F17" s="2">
        <v>800</v>
      </c>
      <c r="G17" s="2">
        <v>800</v>
      </c>
      <c r="H17" s="2">
        <v>800</v>
      </c>
      <c r="I17" s="2">
        <v>800</v>
      </c>
      <c r="J17" s="2">
        <v>800</v>
      </c>
      <c r="K17" s="6">
        <v>1466.19093142527</v>
      </c>
      <c r="L17" s="2">
        <v>1231.432006962395</v>
      </c>
      <c r="M17" s="2">
        <v>1200</v>
      </c>
      <c r="N17" s="2">
        <v>850</v>
      </c>
      <c r="O17" s="3">
        <v>1313.1599999999999</v>
      </c>
      <c r="P17" s="50">
        <v>1350</v>
      </c>
      <c r="Q17" s="76">
        <v>1250</v>
      </c>
      <c r="R17" s="35">
        <f t="shared" si="0"/>
        <v>61.29032258064516</v>
      </c>
      <c r="S17" s="35">
        <f t="shared" si="1"/>
        <v>-7.4074074074074066</v>
      </c>
    </row>
    <row r="18" spans="1:19" ht="15" customHeight="1" x14ac:dyDescent="0.25">
      <c r="A18" s="1" t="s">
        <v>27</v>
      </c>
      <c r="B18" s="42" t="s">
        <v>3</v>
      </c>
      <c r="C18" s="2">
        <v>102.1642307692305</v>
      </c>
      <c r="D18" s="2">
        <v>107.16380952380915</v>
      </c>
      <c r="E18" s="2">
        <v>120.03939393939351</v>
      </c>
      <c r="F18" s="2">
        <v>125.4935</v>
      </c>
      <c r="G18" s="2">
        <v>163.25969696969651</v>
      </c>
      <c r="H18" s="2">
        <v>143.11409090909049</v>
      </c>
      <c r="I18" s="2">
        <v>143.75272058823501</v>
      </c>
      <c r="J18" s="2">
        <v>161.52576923076901</v>
      </c>
      <c r="K18" s="2">
        <v>210.177021331519</v>
      </c>
      <c r="L18" s="2">
        <v>185.23458267457499</v>
      </c>
      <c r="M18" s="2">
        <v>185.28942307692301</v>
      </c>
      <c r="N18" s="2">
        <v>170.83469696969649</v>
      </c>
      <c r="O18" s="3">
        <v>267.03833333333336</v>
      </c>
      <c r="P18" s="50">
        <v>242.0736666666665</v>
      </c>
      <c r="Q18" s="76">
        <v>224.78879569811301</v>
      </c>
      <c r="R18" s="35">
        <f t="shared" si="0"/>
        <v>87.262521344956355</v>
      </c>
      <c r="S18" s="35">
        <f t="shared" si="1"/>
        <v>-7.1403350916126787</v>
      </c>
    </row>
    <row r="19" spans="1:19" ht="15" customHeight="1" x14ac:dyDescent="0.25">
      <c r="A19" s="1" t="s">
        <v>28</v>
      </c>
      <c r="B19" s="42" t="s">
        <v>3</v>
      </c>
      <c r="C19" s="2">
        <v>118.1324999999995</v>
      </c>
      <c r="D19" s="2">
        <v>118.02999999999949</v>
      </c>
      <c r="E19" s="2">
        <v>129.37583333333299</v>
      </c>
      <c r="F19" s="2">
        <v>151.84199999999998</v>
      </c>
      <c r="G19" s="2">
        <v>203.03416666666652</v>
      </c>
      <c r="H19" s="2">
        <v>156.68285714285702</v>
      </c>
      <c r="I19" s="2">
        <v>178.20319444444351</v>
      </c>
      <c r="J19" s="2">
        <v>181.67857142857099</v>
      </c>
      <c r="K19" s="2" t="s">
        <v>36</v>
      </c>
      <c r="L19" s="2">
        <v>233.82006530000001</v>
      </c>
      <c r="M19" s="2">
        <v>226.2466666666665</v>
      </c>
      <c r="N19" s="2">
        <v>194.86500000000001</v>
      </c>
      <c r="O19" s="3">
        <v>289.70666666666671</v>
      </c>
      <c r="P19" s="50">
        <v>283.58083333333298</v>
      </c>
      <c r="Q19" s="76">
        <v>277.31440474417701</v>
      </c>
      <c r="R19" s="35">
        <f t="shared" si="0"/>
        <v>114.34791769007175</v>
      </c>
      <c r="S19" s="35">
        <f t="shared" si="1"/>
        <v>-2.2097503965615819</v>
      </c>
    </row>
    <row r="20" spans="1:19" ht="15" customHeight="1" x14ac:dyDescent="0.25">
      <c r="A20" s="1" t="s">
        <v>19</v>
      </c>
      <c r="B20" s="42" t="s">
        <v>3</v>
      </c>
      <c r="C20" s="2">
        <v>607.21500000000003</v>
      </c>
      <c r="D20" s="2">
        <v>1000</v>
      </c>
      <c r="E20" s="2">
        <v>856.89750000000004</v>
      </c>
      <c r="F20" s="2">
        <v>780.31500000000005</v>
      </c>
      <c r="G20" s="2">
        <v>847.53</v>
      </c>
      <c r="H20" s="2">
        <v>930.18500000000006</v>
      </c>
      <c r="I20" s="2">
        <v>666.67</v>
      </c>
      <c r="J20" s="2">
        <v>651.1925</v>
      </c>
      <c r="K20" s="2">
        <v>797.19330751778557</v>
      </c>
      <c r="L20" s="2">
        <v>763.415345676078</v>
      </c>
      <c r="M20" s="2">
        <v>708.33500000000004</v>
      </c>
      <c r="N20" s="2">
        <v>666.67</v>
      </c>
      <c r="O20" s="3">
        <v>883.53250000000003</v>
      </c>
      <c r="P20" s="50">
        <v>800</v>
      </c>
      <c r="Q20" s="76">
        <v>787.87878787878776</v>
      </c>
      <c r="R20" s="35">
        <f t="shared" si="0"/>
        <v>-8.0544886781922322</v>
      </c>
      <c r="S20" s="35">
        <f t="shared" si="1"/>
        <v>-1.5151515151515298</v>
      </c>
    </row>
    <row r="21" spans="1:19" ht="15" customHeight="1" x14ac:dyDescent="0.25">
      <c r="A21" s="1" t="s">
        <v>20</v>
      </c>
      <c r="B21" s="42" t="s">
        <v>3</v>
      </c>
      <c r="C21" s="2">
        <v>631.91499999999996</v>
      </c>
      <c r="D21" s="2">
        <v>909.09</v>
      </c>
      <c r="E21" s="2">
        <v>1000</v>
      </c>
      <c r="F21" s="2">
        <v>1050</v>
      </c>
      <c r="G21" s="2">
        <v>950</v>
      </c>
      <c r="H21" s="2">
        <v>1033.33</v>
      </c>
      <c r="I21" s="2">
        <v>923.08</v>
      </c>
      <c r="J21" s="2">
        <v>1100</v>
      </c>
      <c r="K21" s="2">
        <v>1023.10134878901</v>
      </c>
      <c r="L21" s="2">
        <v>1028.4553817322249</v>
      </c>
      <c r="M21" s="2">
        <v>1000.75</v>
      </c>
      <c r="N21" s="2">
        <v>1014.8799999999951</v>
      </c>
      <c r="O21" s="3">
        <v>1199.855</v>
      </c>
      <c r="P21" s="51">
        <v>1200.3399999999999</v>
      </c>
      <c r="Q21" s="76">
        <v>1234.46327683615</v>
      </c>
      <c r="R21" s="35">
        <f t="shared" si="0"/>
        <v>23.446327683615003</v>
      </c>
      <c r="S21" s="35">
        <f t="shared" si="1"/>
        <v>2.8428009427453995</v>
      </c>
    </row>
    <row r="22" spans="1:19" ht="15" customHeight="1" x14ac:dyDescent="0.25">
      <c r="A22" s="1" t="s">
        <v>31</v>
      </c>
      <c r="B22" s="42" t="s">
        <v>3</v>
      </c>
      <c r="C22" s="2">
        <v>124.69670454545451</v>
      </c>
      <c r="D22" s="2">
        <v>112.51458333333301</v>
      </c>
      <c r="E22" s="2">
        <v>143.623636363636</v>
      </c>
      <c r="F22" s="2">
        <v>184.02666666666599</v>
      </c>
      <c r="G22" s="2">
        <v>177.66772727272701</v>
      </c>
      <c r="H22" s="2">
        <v>187.40530303030201</v>
      </c>
      <c r="I22" s="2">
        <v>101.75568181818144</v>
      </c>
      <c r="J22" s="2">
        <v>107.024615384615</v>
      </c>
      <c r="K22" s="2">
        <v>116.03064828134799</v>
      </c>
      <c r="L22" s="2">
        <v>123.66898089574801</v>
      </c>
      <c r="M22" s="2">
        <v>160.68724999999901</v>
      </c>
      <c r="N22" s="2">
        <v>165.75041666666601</v>
      </c>
      <c r="O22" s="3">
        <v>169.95</v>
      </c>
      <c r="P22" s="50">
        <v>162.089</v>
      </c>
      <c r="Q22" s="76">
        <v>140.71186058971699</v>
      </c>
      <c r="R22" s="35">
        <f t="shared" si="0"/>
        <v>-2.0273653053504188</v>
      </c>
      <c r="S22" s="35">
        <f t="shared" si="1"/>
        <v>-13.188519523399494</v>
      </c>
    </row>
    <row r="23" spans="1:19" ht="15" customHeight="1" x14ac:dyDescent="0.25">
      <c r="A23" s="1" t="s">
        <v>4</v>
      </c>
      <c r="B23" s="42" t="s">
        <v>3</v>
      </c>
      <c r="C23" s="2">
        <v>155.16999999999999</v>
      </c>
      <c r="D23" s="2">
        <v>162.26</v>
      </c>
      <c r="E23" s="2">
        <v>179.31</v>
      </c>
      <c r="F23" s="2">
        <v>183.63</v>
      </c>
      <c r="G23" s="2">
        <v>236.20999999999998</v>
      </c>
      <c r="H23" s="2">
        <v>263.79500000000002</v>
      </c>
      <c r="I23" s="2">
        <v>301.38</v>
      </c>
      <c r="J23" s="2">
        <v>275.86</v>
      </c>
      <c r="K23" s="2">
        <v>295.77807886865997</v>
      </c>
      <c r="L23" s="2">
        <v>265.10882786909599</v>
      </c>
      <c r="M23" s="2">
        <v>290.69</v>
      </c>
      <c r="N23" s="2">
        <v>263.79250000000002</v>
      </c>
      <c r="O23" s="3">
        <v>214.83</v>
      </c>
      <c r="P23" s="50">
        <v>298.50749999999999</v>
      </c>
      <c r="Q23" s="76">
        <v>318.48275862068971</v>
      </c>
      <c r="R23" s="35">
        <f t="shared" si="0"/>
        <v>77.615726184088842</v>
      </c>
      <c r="S23" s="35">
        <f t="shared" si="1"/>
        <v>6.6917108014672042</v>
      </c>
    </row>
    <row r="24" spans="1:19" ht="15" customHeight="1" x14ac:dyDescent="0.25">
      <c r="A24" s="1" t="s">
        <v>5</v>
      </c>
      <c r="B24" s="42" t="s">
        <v>3</v>
      </c>
      <c r="C24" s="2">
        <v>136.22075000000001</v>
      </c>
      <c r="D24" s="2">
        <v>139.9630769230765</v>
      </c>
      <c r="E24" s="2">
        <v>167.035909090909</v>
      </c>
      <c r="F24" s="2">
        <v>226.15357142857101</v>
      </c>
      <c r="G24" s="2">
        <v>285.65060606060553</v>
      </c>
      <c r="H24" s="2">
        <v>235.36999999999949</v>
      </c>
      <c r="I24" s="2">
        <v>252.83499999999998</v>
      </c>
      <c r="J24" s="2">
        <v>274.98269230769199</v>
      </c>
      <c r="K24" s="2">
        <v>251.275256133087</v>
      </c>
      <c r="L24" s="2">
        <v>246.69536068181799</v>
      </c>
      <c r="M24" s="2">
        <v>255.99125000000001</v>
      </c>
      <c r="N24" s="2">
        <v>247.0146969696965</v>
      </c>
      <c r="O24" s="3">
        <v>309.39166666666699</v>
      </c>
      <c r="P24" s="50">
        <v>266.97916666666652</v>
      </c>
      <c r="Q24" s="76">
        <v>265.33086789938363</v>
      </c>
      <c r="R24" s="35">
        <f t="shared" si="0"/>
        <v>58.846603310296452</v>
      </c>
      <c r="S24" s="35">
        <f t="shared" si="1"/>
        <v>-0.61738853554099371</v>
      </c>
    </row>
    <row r="25" spans="1:19" ht="15" customHeight="1" x14ac:dyDescent="0.25">
      <c r="A25" s="1" t="s">
        <v>6</v>
      </c>
      <c r="B25" s="42" t="s">
        <v>3</v>
      </c>
      <c r="C25" s="12">
        <v>190.45</v>
      </c>
      <c r="D25" s="12">
        <v>190.86899</v>
      </c>
      <c r="E25" s="2">
        <v>160.82</v>
      </c>
      <c r="F25" s="12">
        <v>161.17380399999999</v>
      </c>
      <c r="G25" s="12">
        <v>161.5283863688</v>
      </c>
      <c r="H25" s="12">
        <v>161.88374881881137</v>
      </c>
      <c r="I25" s="12">
        <v>162.23989306621274</v>
      </c>
      <c r="J25" s="12">
        <v>162.59682083095842</v>
      </c>
      <c r="K25" s="2">
        <v>236.2423275821495</v>
      </c>
      <c r="L25" s="2">
        <v>237.79354411888301</v>
      </c>
      <c r="M25" s="2">
        <v>241.38</v>
      </c>
      <c r="N25" s="2">
        <v>268.106666666666</v>
      </c>
      <c r="O25" s="3">
        <v>259.61</v>
      </c>
      <c r="P25" s="50">
        <v>317.45999999999998</v>
      </c>
      <c r="Q25" s="76">
        <v>320</v>
      </c>
      <c r="R25" s="35">
        <f t="shared" si="0"/>
        <v>98.980226340007476</v>
      </c>
      <c r="S25" s="35">
        <f t="shared" si="1"/>
        <v>0.80010080010080653</v>
      </c>
    </row>
    <row r="26" spans="1:19" ht="15" customHeight="1" x14ac:dyDescent="0.25">
      <c r="A26" s="1" t="s">
        <v>2</v>
      </c>
      <c r="B26" s="42" t="s">
        <v>3</v>
      </c>
      <c r="C26" s="2">
        <v>227.44666666666649</v>
      </c>
      <c r="D26" s="2">
        <v>227.69333333333299</v>
      </c>
      <c r="E26" s="2">
        <v>243.678</v>
      </c>
      <c r="F26" s="2">
        <v>300.67023809523698</v>
      </c>
      <c r="G26" s="2">
        <v>319.76055555555502</v>
      </c>
      <c r="H26" s="2">
        <v>315.32863636363595</v>
      </c>
      <c r="I26" s="2">
        <v>323.33281249999999</v>
      </c>
      <c r="J26" s="2">
        <v>336.98458333333247</v>
      </c>
      <c r="K26" s="2">
        <v>338.19090820416199</v>
      </c>
      <c r="L26" s="2">
        <v>345.81227024999998</v>
      </c>
      <c r="M26" s="2">
        <v>356.43666666666599</v>
      </c>
      <c r="N26" s="2">
        <v>379.93249999999949</v>
      </c>
      <c r="O26" s="3">
        <v>389.02166666666699</v>
      </c>
      <c r="P26" s="50">
        <v>356.05722222222153</v>
      </c>
      <c r="Q26" s="76">
        <v>366.87083576855639</v>
      </c>
      <c r="R26" s="35">
        <f t="shared" si="0"/>
        <v>50.555583913425252</v>
      </c>
      <c r="S26" s="35">
        <f t="shared" si="1"/>
        <v>3.0370437310174538</v>
      </c>
    </row>
    <row r="27" spans="1:19" ht="15" customHeight="1" x14ac:dyDescent="0.25">
      <c r="A27" s="1" t="s">
        <v>25</v>
      </c>
      <c r="B27" s="42" t="s">
        <v>3</v>
      </c>
      <c r="C27" s="2">
        <v>189.905</v>
      </c>
      <c r="D27" s="2">
        <v>127.0466666666665</v>
      </c>
      <c r="E27" s="2">
        <v>172.208333333333</v>
      </c>
      <c r="F27" s="2">
        <v>112.85916666666651</v>
      </c>
      <c r="G27" s="2">
        <v>190</v>
      </c>
      <c r="H27" s="2">
        <v>208.60899999999901</v>
      </c>
      <c r="I27" s="2">
        <v>218.70666666666648</v>
      </c>
      <c r="J27" s="2">
        <v>142.12708333333299</v>
      </c>
      <c r="K27" s="2">
        <v>207.53995972313501</v>
      </c>
      <c r="L27" s="2">
        <v>201.128571207335</v>
      </c>
      <c r="M27" s="2">
        <v>189.98499999999899</v>
      </c>
      <c r="N27" s="2">
        <v>121.4791666666663</v>
      </c>
      <c r="O27" s="3">
        <v>154.95666666666668</v>
      </c>
      <c r="P27" s="50">
        <v>186.514166666666</v>
      </c>
      <c r="Q27" s="76">
        <v>195.11345637688603</v>
      </c>
      <c r="R27" s="35">
        <f t="shared" si="0"/>
        <v>13.3008215108946</v>
      </c>
      <c r="S27" s="35">
        <f t="shared" si="1"/>
        <v>4.6105289822775202</v>
      </c>
    </row>
    <row r="28" spans="1:19" ht="15" customHeight="1" x14ac:dyDescent="0.25">
      <c r="A28" s="1" t="s">
        <v>26</v>
      </c>
      <c r="B28" s="42" t="s">
        <v>3</v>
      </c>
      <c r="C28" s="2">
        <v>102.009659090909</v>
      </c>
      <c r="D28" s="2">
        <v>122.97624999999951</v>
      </c>
      <c r="E28" s="2">
        <v>137.32386363636351</v>
      </c>
      <c r="F28" s="2">
        <v>119.02166666666599</v>
      </c>
      <c r="G28" s="2">
        <v>159.765625</v>
      </c>
      <c r="H28" s="2">
        <v>179.9761111111105</v>
      </c>
      <c r="I28" s="2">
        <v>164.49937499999999</v>
      </c>
      <c r="J28" s="2">
        <v>193.1749999999995</v>
      </c>
      <c r="K28" s="2">
        <v>203.01454565191099</v>
      </c>
      <c r="L28" s="2">
        <v>180.09192799912401</v>
      </c>
      <c r="M28" s="2">
        <v>181.62937500000001</v>
      </c>
      <c r="N28" s="2">
        <v>160.08249999999998</v>
      </c>
      <c r="O28" s="3">
        <v>176.52</v>
      </c>
      <c r="P28" s="50">
        <v>179.748166666667</v>
      </c>
      <c r="Q28" s="76">
        <v>237.11970513977715</v>
      </c>
      <c r="R28" s="35">
        <f t="shared" si="0"/>
        <v>72.671885905915914</v>
      </c>
      <c r="S28" s="35">
        <f t="shared" si="1"/>
        <v>31.917732201131422</v>
      </c>
    </row>
    <row r="29" spans="1:19" s="55" customFormat="1" x14ac:dyDescent="0.25">
      <c r="B29" s="56"/>
      <c r="P29" s="57"/>
      <c r="Q29" s="57"/>
      <c r="R29" s="58">
        <f>AVERAGE(R4:R28)</f>
        <v>50.498620176001921</v>
      </c>
      <c r="S29" s="58">
        <f>AVERAGE(S4:S28)</f>
        <v>1.0550265560412571</v>
      </c>
    </row>
  </sheetData>
  <sortState ref="A4:O28">
    <sortCondition ref="A4:A28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4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345.41666666666652</v>
      </c>
      <c r="D4" s="2">
        <v>335.5</v>
      </c>
      <c r="E4" s="2">
        <v>349</v>
      </c>
      <c r="F4" s="2">
        <v>296.16666666666652</v>
      </c>
      <c r="G4" s="2">
        <v>369.75</v>
      </c>
      <c r="H4" s="2">
        <v>391.92307692307651</v>
      </c>
      <c r="I4" s="2">
        <v>368.40909090909054</v>
      </c>
      <c r="J4" s="2">
        <v>358</v>
      </c>
      <c r="K4" s="2">
        <v>615.38088235042903</v>
      </c>
      <c r="L4" s="2">
        <v>506.19978697317248</v>
      </c>
      <c r="M4" s="2">
        <v>449.8</v>
      </c>
      <c r="N4" s="2">
        <v>483.57142857142799</v>
      </c>
      <c r="O4" s="3">
        <v>579.36</v>
      </c>
      <c r="P4" s="50">
        <v>555.625</v>
      </c>
      <c r="Q4" s="76">
        <v>582.63</v>
      </c>
      <c r="R4" s="35">
        <f>(Q4-E4)/E4*100</f>
        <v>66.94269340974212</v>
      </c>
      <c r="S4" s="35">
        <f>(Q4-P4)/P4*100</f>
        <v>4.860292463442069</v>
      </c>
    </row>
    <row r="5" spans="1:19" ht="15" customHeight="1" x14ac:dyDescent="0.25">
      <c r="A5" s="1" t="s">
        <v>17</v>
      </c>
      <c r="B5" s="42" t="s">
        <v>18</v>
      </c>
      <c r="C5" s="2">
        <v>27.125</v>
      </c>
      <c r="D5" s="2">
        <v>27.9097222222222</v>
      </c>
      <c r="E5" s="2">
        <v>28.75</v>
      </c>
      <c r="F5" s="2">
        <v>86.833333333333002</v>
      </c>
      <c r="G5" s="2">
        <v>29.25</v>
      </c>
      <c r="H5" s="2">
        <v>33.038461538461505</v>
      </c>
      <c r="I5" s="2">
        <v>30.909090909090899</v>
      </c>
      <c r="J5" s="2">
        <v>31.25</v>
      </c>
      <c r="K5" s="2">
        <v>49.924640336237047</v>
      </c>
      <c r="L5" s="2">
        <v>40.766203851215849</v>
      </c>
      <c r="M5" s="2">
        <v>36.5</v>
      </c>
      <c r="N5" s="2">
        <v>35</v>
      </c>
      <c r="O5" s="3">
        <v>49.35</v>
      </c>
      <c r="P5" s="50">
        <v>48</v>
      </c>
      <c r="Q5" s="76">
        <v>48.571428571428598</v>
      </c>
      <c r="R5" s="35">
        <f t="shared" ref="R5:R28" si="0">(Q5-E5)/E5*100</f>
        <v>68.944099378882086</v>
      </c>
      <c r="S5" s="35">
        <f t="shared" ref="S5:S28" si="1">(Q5-P5)/P5*100</f>
        <v>1.1904761904762453</v>
      </c>
    </row>
    <row r="6" spans="1:19" ht="15" customHeight="1" x14ac:dyDescent="0.25">
      <c r="A6" s="1" t="s">
        <v>30</v>
      </c>
      <c r="B6" s="42" t="s">
        <v>3</v>
      </c>
      <c r="C6" s="2">
        <v>139.38499999999999</v>
      </c>
      <c r="D6" s="2">
        <v>225.63833333333247</v>
      </c>
      <c r="E6" s="2">
        <v>168.42250000000001</v>
      </c>
      <c r="F6" s="2">
        <v>164.63374999999999</v>
      </c>
      <c r="G6" s="2">
        <v>186.35333333333301</v>
      </c>
      <c r="H6" s="2">
        <v>203.05</v>
      </c>
      <c r="I6" s="2">
        <v>202.685</v>
      </c>
      <c r="J6" s="2">
        <v>209.59800000000001</v>
      </c>
      <c r="K6" s="2">
        <v>253.95036113852848</v>
      </c>
      <c r="L6" s="2">
        <v>290.57121432737648</v>
      </c>
      <c r="M6" s="2">
        <v>312.84750000000003</v>
      </c>
      <c r="N6" s="2">
        <v>391.18999999999897</v>
      </c>
      <c r="O6" s="3">
        <v>300</v>
      </c>
      <c r="P6" s="50">
        <v>289.37666666666598</v>
      </c>
      <c r="Q6" s="76">
        <v>273.90804597701151</v>
      </c>
      <c r="R6" s="35">
        <f t="shared" si="0"/>
        <v>62.631504684357189</v>
      </c>
      <c r="S6" s="35">
        <f t="shared" si="1"/>
        <v>-5.3454968805321235</v>
      </c>
    </row>
    <row r="7" spans="1:19" ht="15" customHeight="1" x14ac:dyDescent="0.25">
      <c r="A7" s="1" t="s">
        <v>29</v>
      </c>
      <c r="B7" s="42" t="s">
        <v>3</v>
      </c>
      <c r="C7" s="2">
        <v>116.45028846153801</v>
      </c>
      <c r="D7" s="2">
        <v>143.70895833333299</v>
      </c>
      <c r="E7" s="2">
        <v>176.82224999999897</v>
      </c>
      <c r="F7" s="2">
        <v>157.60666666666651</v>
      </c>
      <c r="G7" s="2">
        <v>179.91249999999951</v>
      </c>
      <c r="H7" s="2">
        <v>184.33709090909002</v>
      </c>
      <c r="I7" s="2">
        <v>229.49754545454448</v>
      </c>
      <c r="J7" s="2">
        <v>189.22833333333301</v>
      </c>
      <c r="K7" s="2">
        <v>216.98870207154249</v>
      </c>
      <c r="L7" s="2">
        <v>210.65837478821851</v>
      </c>
      <c r="M7" s="2">
        <v>222.166</v>
      </c>
      <c r="N7" s="2">
        <v>200</v>
      </c>
      <c r="O7" s="3">
        <v>200.06099999999998</v>
      </c>
      <c r="P7" s="50">
        <v>236.632222222222</v>
      </c>
      <c r="Q7" s="76">
        <v>233.42087914899571</v>
      </c>
      <c r="R7" s="35">
        <f t="shared" si="0"/>
        <v>32.008771039276482</v>
      </c>
      <c r="S7" s="35">
        <f t="shared" si="1"/>
        <v>-1.3571030365469445</v>
      </c>
    </row>
    <row r="8" spans="1:19" ht="15" customHeight="1" x14ac:dyDescent="0.25">
      <c r="A8" s="1" t="s">
        <v>12</v>
      </c>
      <c r="B8" s="42" t="s">
        <v>3</v>
      </c>
      <c r="C8" s="2">
        <v>681.78625</v>
      </c>
      <c r="D8" s="12">
        <v>683.89978737500007</v>
      </c>
      <c r="E8" s="2">
        <v>798.33299999999952</v>
      </c>
      <c r="F8" s="2">
        <v>791.55336363636297</v>
      </c>
      <c r="G8" s="2">
        <v>806.81818181818153</v>
      </c>
      <c r="H8" s="2">
        <v>767.44878787878747</v>
      </c>
      <c r="I8" s="2">
        <v>861.36363636363603</v>
      </c>
      <c r="J8" s="2">
        <v>870.64416666666602</v>
      </c>
      <c r="K8" s="2">
        <v>989.3192644179245</v>
      </c>
      <c r="L8" s="2">
        <v>933.97643593681801</v>
      </c>
      <c r="M8" s="2">
        <v>1015.56444444444</v>
      </c>
      <c r="N8" s="2">
        <v>1259.3055555555554</v>
      </c>
      <c r="O8" s="3">
        <v>1200</v>
      </c>
      <c r="P8" s="50">
        <v>1073.68055555555</v>
      </c>
      <c r="Q8" s="76">
        <v>1079.7619047619</v>
      </c>
      <c r="R8" s="35">
        <f t="shared" si="0"/>
        <v>35.2520695952567</v>
      </c>
      <c r="S8" s="35">
        <f t="shared" si="1"/>
        <v>0.56640209929138763</v>
      </c>
    </row>
    <row r="9" spans="1:19" ht="15" customHeight="1" x14ac:dyDescent="0.25">
      <c r="A9" s="1" t="s">
        <v>11</v>
      </c>
      <c r="B9" s="42" t="s">
        <v>3</v>
      </c>
      <c r="C9" s="6">
        <v>862.5</v>
      </c>
      <c r="D9" s="12">
        <v>865.17375000000004</v>
      </c>
      <c r="E9" s="12">
        <v>867.85578862500017</v>
      </c>
      <c r="F9" s="2">
        <v>785.56700000000001</v>
      </c>
      <c r="G9" s="6">
        <v>901.44238636363593</v>
      </c>
      <c r="H9" s="6">
        <v>934.04750000000001</v>
      </c>
      <c r="I9" s="6">
        <v>937.33772727272708</v>
      </c>
      <c r="J9" s="6">
        <v>862.5</v>
      </c>
      <c r="K9" s="6">
        <v>1074.5228387561101</v>
      </c>
      <c r="L9" s="2">
        <v>1143.3321255892499</v>
      </c>
      <c r="M9" s="2">
        <v>902.5</v>
      </c>
      <c r="N9" s="2">
        <v>855.97222222222194</v>
      </c>
      <c r="O9" s="3">
        <v>1047.4850000000001</v>
      </c>
      <c r="P9" s="50">
        <v>1282.9733333333299</v>
      </c>
      <c r="Q9" s="76">
        <v>1277.7777777777701</v>
      </c>
      <c r="R9" s="35">
        <f t="shared" si="0"/>
        <v>47.233883154969298</v>
      </c>
      <c r="S9" s="35">
        <f t="shared" si="1"/>
        <v>-0.40496208460242328</v>
      </c>
    </row>
    <row r="10" spans="1:19" ht="15" customHeight="1" x14ac:dyDescent="0.25">
      <c r="A10" s="1" t="s">
        <v>10</v>
      </c>
      <c r="B10" s="42" t="s">
        <v>9</v>
      </c>
      <c r="C10" s="2">
        <v>180.41666666666652</v>
      </c>
      <c r="D10" s="2">
        <v>228.472222222222</v>
      </c>
      <c r="E10" s="2">
        <v>202.5</v>
      </c>
      <c r="F10" s="2">
        <v>209.5454545454545</v>
      </c>
      <c r="G10" s="2">
        <v>200</v>
      </c>
      <c r="H10" s="2">
        <v>254.5454545454545</v>
      </c>
      <c r="I10" s="2">
        <v>250</v>
      </c>
      <c r="J10" s="2">
        <v>250</v>
      </c>
      <c r="K10" s="2">
        <v>285.40748294182799</v>
      </c>
      <c r="L10" s="2">
        <v>224.37860471123551</v>
      </c>
      <c r="M10" s="2">
        <v>300</v>
      </c>
      <c r="N10" s="2">
        <v>228.2142857142855</v>
      </c>
      <c r="O10" s="3">
        <v>264.60500000000002</v>
      </c>
      <c r="P10" s="50">
        <v>265.83333333333297</v>
      </c>
      <c r="Q10" s="76">
        <v>262.30769230769198</v>
      </c>
      <c r="R10" s="35">
        <f t="shared" si="0"/>
        <v>29.53466286799604</v>
      </c>
      <c r="S10" s="35">
        <f t="shared" si="1"/>
        <v>-1.3262599469495917</v>
      </c>
    </row>
    <row r="11" spans="1:19" ht="15" customHeight="1" x14ac:dyDescent="0.25">
      <c r="A11" s="1" t="s">
        <v>8</v>
      </c>
      <c r="B11" s="42" t="s">
        <v>9</v>
      </c>
      <c r="C11" s="2">
        <v>164.583333333333</v>
      </c>
      <c r="D11" s="2">
        <v>271.25</v>
      </c>
      <c r="E11" s="2">
        <v>219.444444444444</v>
      </c>
      <c r="F11" s="2">
        <v>167.85714285714249</v>
      </c>
      <c r="G11" s="2">
        <v>186.45454545454498</v>
      </c>
      <c r="H11" s="2">
        <v>300</v>
      </c>
      <c r="I11" s="2">
        <v>300</v>
      </c>
      <c r="J11" s="2">
        <v>176.75</v>
      </c>
      <c r="K11" s="2">
        <v>267.49866814243552</v>
      </c>
      <c r="L11" s="2">
        <v>217.78769562032602</v>
      </c>
      <c r="M11" s="2">
        <v>307.5</v>
      </c>
      <c r="N11" s="2">
        <v>198.75</v>
      </c>
      <c r="O11" s="3">
        <v>243.73500000000001</v>
      </c>
      <c r="P11" s="50">
        <v>253.333333333333</v>
      </c>
      <c r="Q11" s="76">
        <v>243.333333333333</v>
      </c>
      <c r="R11" s="35">
        <f t="shared" si="0"/>
        <v>10.886075949367161</v>
      </c>
      <c r="S11" s="35">
        <f t="shared" si="1"/>
        <v>-3.9473684210526367</v>
      </c>
    </row>
    <row r="12" spans="1:19" ht="15" customHeight="1" x14ac:dyDescent="0.25">
      <c r="A12" s="1" t="s">
        <v>7</v>
      </c>
      <c r="B12" s="42" t="s">
        <v>3</v>
      </c>
      <c r="C12" s="2">
        <v>186.815</v>
      </c>
      <c r="D12" s="2">
        <v>200.89499999999899</v>
      </c>
      <c r="E12" s="2">
        <v>209.82</v>
      </c>
      <c r="F12" s="2">
        <v>172.4</v>
      </c>
      <c r="G12" s="12">
        <v>172.93444000000002</v>
      </c>
      <c r="H12" s="2">
        <v>213.86500000000001</v>
      </c>
      <c r="I12" s="2">
        <v>193.1</v>
      </c>
      <c r="J12" s="12">
        <v>193.69861</v>
      </c>
      <c r="K12" s="6">
        <v>217.71249</v>
      </c>
      <c r="L12" s="2">
        <v>220.01999999999998</v>
      </c>
      <c r="M12" s="2">
        <v>266.67</v>
      </c>
      <c r="N12" s="2">
        <v>300</v>
      </c>
      <c r="O12" s="3">
        <v>272.73</v>
      </c>
      <c r="P12" s="51">
        <v>320.44</v>
      </c>
      <c r="Q12" s="76">
        <v>316.66666666666663</v>
      </c>
      <c r="R12" s="35">
        <f t="shared" si="0"/>
        <v>50.923013376544958</v>
      </c>
      <c r="S12" s="35">
        <f t="shared" si="1"/>
        <v>-1.1775475388008267</v>
      </c>
    </row>
    <row r="13" spans="1:19" ht="15" customHeight="1" x14ac:dyDescent="0.25">
      <c r="A13" s="1" t="s">
        <v>14</v>
      </c>
      <c r="B13" s="42" t="s">
        <v>3</v>
      </c>
      <c r="C13" s="2">
        <v>400</v>
      </c>
      <c r="D13" s="12">
        <v>401.24000000000007</v>
      </c>
      <c r="E13" s="2">
        <v>400</v>
      </c>
      <c r="F13" s="2">
        <v>306.25</v>
      </c>
      <c r="G13" s="2">
        <v>466.66666666666652</v>
      </c>
      <c r="H13" s="2">
        <v>475</v>
      </c>
      <c r="I13" s="2">
        <v>354.16666666666652</v>
      </c>
      <c r="J13" s="2">
        <v>500</v>
      </c>
      <c r="K13" s="6">
        <v>500</v>
      </c>
      <c r="L13" s="2">
        <v>651.83104762560492</v>
      </c>
      <c r="M13" s="2">
        <v>500</v>
      </c>
      <c r="N13" s="2">
        <v>500</v>
      </c>
      <c r="O13" s="3">
        <v>537.21</v>
      </c>
      <c r="P13" s="50">
        <v>525</v>
      </c>
      <c r="Q13" s="76">
        <v>600</v>
      </c>
      <c r="R13" s="35">
        <f t="shared" si="0"/>
        <v>50</v>
      </c>
      <c r="S13" s="35">
        <f t="shared" si="1"/>
        <v>14.285714285714285</v>
      </c>
    </row>
    <row r="14" spans="1:19" ht="15" customHeight="1" x14ac:dyDescent="0.25">
      <c r="A14" s="1" t="s">
        <v>13</v>
      </c>
      <c r="B14" s="42" t="s">
        <v>3</v>
      </c>
      <c r="C14" s="2">
        <v>700</v>
      </c>
      <c r="D14" s="12">
        <v>702.17000000000007</v>
      </c>
      <c r="E14" s="2">
        <v>500</v>
      </c>
      <c r="F14" s="2">
        <v>525</v>
      </c>
      <c r="G14" s="2">
        <v>816.66750000000002</v>
      </c>
      <c r="H14" s="2">
        <v>550</v>
      </c>
      <c r="I14" s="2">
        <v>500</v>
      </c>
      <c r="J14" s="2">
        <v>583.33249999999998</v>
      </c>
      <c r="K14" s="2">
        <v>832.53963746058002</v>
      </c>
      <c r="L14" s="2">
        <v>763.82251941710001</v>
      </c>
      <c r="M14" s="2">
        <v>500</v>
      </c>
      <c r="N14" s="2">
        <v>500</v>
      </c>
      <c r="O14" s="3">
        <v>839.43</v>
      </c>
      <c r="P14" s="50">
        <v>700</v>
      </c>
      <c r="Q14" s="76">
        <v>833.33333333333337</v>
      </c>
      <c r="R14" s="35">
        <f t="shared" si="0"/>
        <v>66.666666666666671</v>
      </c>
      <c r="S14" s="35">
        <f t="shared" si="1"/>
        <v>19.047619047619051</v>
      </c>
    </row>
    <row r="15" spans="1:19" ht="15" customHeight="1" x14ac:dyDescent="0.25">
      <c r="A15" s="1" t="s">
        <v>24</v>
      </c>
      <c r="B15" s="42" t="s">
        <v>16</v>
      </c>
      <c r="C15" s="2">
        <v>111.25</v>
      </c>
      <c r="D15" s="2">
        <v>112.5</v>
      </c>
      <c r="E15" s="2">
        <v>119.75</v>
      </c>
      <c r="F15" s="2">
        <v>235.833333333333</v>
      </c>
      <c r="G15" s="2">
        <v>199.583333333333</v>
      </c>
      <c r="H15" s="2">
        <v>117.5</v>
      </c>
      <c r="I15" s="2">
        <v>277.5</v>
      </c>
      <c r="J15" s="2">
        <v>159.5</v>
      </c>
      <c r="K15" s="2">
        <v>140.99756915676949</v>
      </c>
      <c r="L15" s="2">
        <v>307.23724944282299</v>
      </c>
      <c r="M15" s="2">
        <v>145.5</v>
      </c>
      <c r="N15" s="2">
        <v>123.333333333333</v>
      </c>
      <c r="O15" s="3">
        <v>127.515</v>
      </c>
      <c r="P15" s="50">
        <v>128.333333333333</v>
      </c>
      <c r="Q15" s="76">
        <v>138.33333333333334</v>
      </c>
      <c r="R15" s="35">
        <f t="shared" si="0"/>
        <v>15.518441196938074</v>
      </c>
      <c r="S15" s="35">
        <f t="shared" si="1"/>
        <v>7.7922077922080781</v>
      </c>
    </row>
    <row r="16" spans="1:19" ht="15" customHeight="1" x14ac:dyDescent="0.25">
      <c r="A16" s="1" t="s">
        <v>23</v>
      </c>
      <c r="B16" s="42" t="s">
        <v>16</v>
      </c>
      <c r="C16" s="6">
        <v>131.13636363636351</v>
      </c>
      <c r="D16" s="2">
        <v>132.5</v>
      </c>
      <c r="E16" s="6">
        <v>133.75</v>
      </c>
      <c r="F16" s="2">
        <v>135.27777777777749</v>
      </c>
      <c r="G16" s="2">
        <v>133.25</v>
      </c>
      <c r="H16" s="2">
        <v>137.92307692307651</v>
      </c>
      <c r="I16" s="2">
        <v>128.40909090909051</v>
      </c>
      <c r="J16" s="2">
        <v>135.5</v>
      </c>
      <c r="K16" s="2">
        <v>167.7121526451285</v>
      </c>
      <c r="L16" s="2">
        <v>152.009893602864</v>
      </c>
      <c r="M16" s="2">
        <v>137.5</v>
      </c>
      <c r="N16" s="2">
        <v>141.583333333333</v>
      </c>
      <c r="O16" s="3">
        <v>150</v>
      </c>
      <c r="P16" s="50">
        <v>152.5</v>
      </c>
      <c r="Q16" s="76">
        <v>162.85714285714286</v>
      </c>
      <c r="R16" s="35">
        <f t="shared" si="0"/>
        <v>21.762349799732981</v>
      </c>
      <c r="S16" s="35">
        <f t="shared" si="1"/>
        <v>6.7915690866510561</v>
      </c>
    </row>
    <row r="17" spans="1:19" ht="15" customHeight="1" x14ac:dyDescent="0.25">
      <c r="A17" s="1" t="s">
        <v>15</v>
      </c>
      <c r="B17" s="42" t="s">
        <v>16</v>
      </c>
      <c r="C17" s="6">
        <v>1100</v>
      </c>
      <c r="D17" s="2">
        <v>1166.6666666666652</v>
      </c>
      <c r="E17" s="6">
        <v>1000</v>
      </c>
      <c r="F17" s="6">
        <v>5233.3333333333303</v>
      </c>
      <c r="G17" s="6">
        <v>1400</v>
      </c>
      <c r="H17" s="2">
        <v>1125</v>
      </c>
      <c r="I17" s="6">
        <v>1150</v>
      </c>
      <c r="J17" s="6">
        <v>1125</v>
      </c>
      <c r="K17" s="6">
        <v>1552.840819785705</v>
      </c>
      <c r="L17" s="2">
        <v>1294.3074999999999</v>
      </c>
      <c r="M17" s="2">
        <v>1225</v>
      </c>
      <c r="N17" s="2">
        <v>1250</v>
      </c>
      <c r="O17" s="3">
        <v>1449.13</v>
      </c>
      <c r="P17" s="50">
        <v>1450</v>
      </c>
      <c r="Q17" s="76">
        <v>1362.5</v>
      </c>
      <c r="R17" s="35">
        <f t="shared" si="0"/>
        <v>36.25</v>
      </c>
      <c r="S17" s="35">
        <f t="shared" si="1"/>
        <v>-6.0344827586206895</v>
      </c>
    </row>
    <row r="18" spans="1:19" ht="15" customHeight="1" x14ac:dyDescent="0.25">
      <c r="A18" s="1" t="s">
        <v>27</v>
      </c>
      <c r="B18" s="42" t="s">
        <v>3</v>
      </c>
      <c r="C18" s="2">
        <v>189.73659090909049</v>
      </c>
      <c r="D18" s="2">
        <v>137.32249999999999</v>
      </c>
      <c r="E18" s="2">
        <v>133.62149999999951</v>
      </c>
      <c r="F18" s="2">
        <v>127.8174242424235</v>
      </c>
      <c r="G18" s="2">
        <v>142.33305555555552</v>
      </c>
      <c r="H18" s="2">
        <v>164.2165</v>
      </c>
      <c r="I18" s="2">
        <v>222.50949999999949</v>
      </c>
      <c r="J18" s="2">
        <v>159.5344999999995</v>
      </c>
      <c r="K18" s="2">
        <v>202.2891897471975</v>
      </c>
      <c r="L18" s="2">
        <v>172.1530741850905</v>
      </c>
      <c r="M18" s="2">
        <v>169.03888888888849</v>
      </c>
      <c r="N18" s="2">
        <v>171.24812500000002</v>
      </c>
      <c r="O18" s="3">
        <v>219.79199999999997</v>
      </c>
      <c r="P18" s="50">
        <v>247.569444444444</v>
      </c>
      <c r="Q18" s="76">
        <v>227.81309977359433</v>
      </c>
      <c r="R18" s="35">
        <f t="shared" si="0"/>
        <v>70.491350399146214</v>
      </c>
      <c r="S18" s="35">
        <f t="shared" si="1"/>
        <v>-7.9801223915914665</v>
      </c>
    </row>
    <row r="19" spans="1:19" ht="15" customHeight="1" x14ac:dyDescent="0.25">
      <c r="A19" s="1" t="s">
        <v>28</v>
      </c>
      <c r="B19" s="42" t="s">
        <v>3</v>
      </c>
      <c r="C19" s="2">
        <v>188.493333333333</v>
      </c>
      <c r="D19" s="2">
        <v>138.82611111111049</v>
      </c>
      <c r="E19" s="2">
        <v>141.33449999999999</v>
      </c>
      <c r="F19" s="2">
        <v>157.54799999999949</v>
      </c>
      <c r="G19" s="2">
        <v>139.40981818181803</v>
      </c>
      <c r="H19" s="2">
        <v>180.17574999999999</v>
      </c>
      <c r="I19" s="2">
        <v>185.29106060606</v>
      </c>
      <c r="J19" s="2">
        <v>170.81333333333299</v>
      </c>
      <c r="K19" s="2" t="s">
        <v>36</v>
      </c>
      <c r="L19" s="2">
        <v>200.133827822538</v>
      </c>
      <c r="M19" s="2">
        <v>217.71600000000001</v>
      </c>
      <c r="N19" s="2">
        <v>183.63812499999949</v>
      </c>
      <c r="O19" s="3">
        <v>231.34199999999998</v>
      </c>
      <c r="P19" s="50">
        <v>256.63499999999948</v>
      </c>
      <c r="Q19" s="76">
        <v>233.64652843385875</v>
      </c>
      <c r="R19" s="35">
        <f t="shared" si="0"/>
        <v>65.314575304585048</v>
      </c>
      <c r="S19" s="35">
        <f t="shared" si="1"/>
        <v>-8.9576525283538011</v>
      </c>
    </row>
    <row r="20" spans="1:19" ht="15" customHeight="1" x14ac:dyDescent="0.25">
      <c r="A20" s="1" t="s">
        <v>19</v>
      </c>
      <c r="B20" s="42" t="s">
        <v>3</v>
      </c>
      <c r="C20" s="2">
        <v>950</v>
      </c>
      <c r="D20" s="2">
        <v>900</v>
      </c>
      <c r="E20" s="2">
        <v>937.01250000000005</v>
      </c>
      <c r="F20" s="2">
        <v>878.15</v>
      </c>
      <c r="G20" s="2">
        <v>712.5</v>
      </c>
      <c r="H20" s="2">
        <v>935.71500000000003</v>
      </c>
      <c r="I20" s="2">
        <v>995.51250000000005</v>
      </c>
      <c r="J20" s="2">
        <v>996.66699999999992</v>
      </c>
      <c r="K20" s="2">
        <v>953.97559025683995</v>
      </c>
      <c r="L20" s="2">
        <v>995.27871310820001</v>
      </c>
      <c r="M20" s="2">
        <v>896.875</v>
      </c>
      <c r="N20" s="2">
        <v>817.26166666666654</v>
      </c>
      <c r="O20" s="3">
        <v>950.54124999999999</v>
      </c>
      <c r="P20" s="50">
        <v>986.90333333333297</v>
      </c>
      <c r="Q20" s="76">
        <v>1082.2222222222199</v>
      </c>
      <c r="R20" s="35">
        <f t="shared" si="0"/>
        <v>15.497095526710671</v>
      </c>
      <c r="S20" s="35">
        <f t="shared" si="1"/>
        <v>9.6583814918266544</v>
      </c>
    </row>
    <row r="21" spans="1:19" ht="15" customHeight="1" x14ac:dyDescent="0.25">
      <c r="A21" s="1" t="s">
        <v>20</v>
      </c>
      <c r="B21" s="42" t="s">
        <v>3</v>
      </c>
      <c r="C21" s="2">
        <v>1506.2166666666601</v>
      </c>
      <c r="D21" s="2">
        <v>1508.3325</v>
      </c>
      <c r="E21" s="2">
        <v>1500.35625</v>
      </c>
      <c r="F21" s="2">
        <v>1575.384</v>
      </c>
      <c r="G21" s="2">
        <v>1583.3333333333301</v>
      </c>
      <c r="H21" s="2">
        <v>1551.635</v>
      </c>
      <c r="I21" s="2">
        <v>1532.85375</v>
      </c>
      <c r="J21" s="2">
        <v>1683.3325</v>
      </c>
      <c r="K21" s="2">
        <v>1644.5925967261301</v>
      </c>
      <c r="L21" s="2">
        <v>1629.68650490255</v>
      </c>
      <c r="M21" s="2">
        <v>1659.43875</v>
      </c>
      <c r="N21" s="2">
        <v>1700.75</v>
      </c>
      <c r="O21" s="3">
        <v>1688.9749999999999</v>
      </c>
      <c r="P21" s="50">
        <v>1632.5</v>
      </c>
      <c r="Q21" s="76">
        <v>1568.37606837607</v>
      </c>
      <c r="R21" s="35">
        <f t="shared" si="0"/>
        <v>4.5335778336691641</v>
      </c>
      <c r="S21" s="35">
        <f t="shared" si="1"/>
        <v>-3.9279590581274149</v>
      </c>
    </row>
    <row r="22" spans="1:19" ht="15" customHeight="1" x14ac:dyDescent="0.25">
      <c r="A22" s="1" t="s">
        <v>31</v>
      </c>
      <c r="B22" s="42" t="s">
        <v>3</v>
      </c>
      <c r="C22" s="2">
        <v>164.078863636363</v>
      </c>
      <c r="D22" s="2">
        <v>139.99312499999999</v>
      </c>
      <c r="E22" s="2">
        <v>193.04299999999949</v>
      </c>
      <c r="F22" s="2">
        <v>137.7525</v>
      </c>
      <c r="G22" s="2">
        <v>129.67645833333299</v>
      </c>
      <c r="H22" s="2">
        <v>167.6749999999995</v>
      </c>
      <c r="I22" s="2">
        <v>175.0326388888885</v>
      </c>
      <c r="J22" s="2">
        <v>124.69611111111099</v>
      </c>
      <c r="K22" s="2">
        <v>168.53512188291</v>
      </c>
      <c r="L22" s="2">
        <v>194.77409344701201</v>
      </c>
      <c r="M22" s="2">
        <v>204.39599999999999</v>
      </c>
      <c r="N22" s="2">
        <v>196.804583333333</v>
      </c>
      <c r="O22" s="3">
        <v>213.67699999999999</v>
      </c>
      <c r="P22" s="50">
        <v>214.39812499999999</v>
      </c>
      <c r="Q22" s="76">
        <v>212.99805749805699</v>
      </c>
      <c r="R22" s="35">
        <f t="shared" si="0"/>
        <v>10.337104944524045</v>
      </c>
      <c r="S22" s="35">
        <f t="shared" si="1"/>
        <v>-0.65302226964111709</v>
      </c>
    </row>
    <row r="23" spans="1:19" ht="15" customHeight="1" x14ac:dyDescent="0.25">
      <c r="A23" s="1" t="s">
        <v>4</v>
      </c>
      <c r="B23" s="42" t="s">
        <v>3</v>
      </c>
      <c r="C23" s="2">
        <v>199.06535714285701</v>
      </c>
      <c r="D23" s="2">
        <v>187.91416666666652</v>
      </c>
      <c r="E23" s="2">
        <v>199.97316666666649</v>
      </c>
      <c r="F23" s="2">
        <v>178.918428571428</v>
      </c>
      <c r="G23" s="2">
        <v>203.55433333333301</v>
      </c>
      <c r="H23" s="2">
        <v>206.56837499999901</v>
      </c>
      <c r="I23" s="2">
        <v>210.29624999999999</v>
      </c>
      <c r="J23" s="2">
        <v>215.44866666666601</v>
      </c>
      <c r="K23" s="2">
        <v>280.73375664766297</v>
      </c>
      <c r="L23" s="2">
        <v>284.95861873599699</v>
      </c>
      <c r="M23" s="2">
        <v>308.68791666666698</v>
      </c>
      <c r="N23" s="2">
        <v>304.66374999999999</v>
      </c>
      <c r="O23" s="3">
        <v>343.84699999999998</v>
      </c>
      <c r="P23" s="50">
        <v>387.91824999999994</v>
      </c>
      <c r="Q23" s="76">
        <v>357.1625344352617</v>
      </c>
      <c r="R23" s="35">
        <f t="shared" si="0"/>
        <v>78.605230086000887</v>
      </c>
      <c r="S23" s="35">
        <f t="shared" si="1"/>
        <v>-7.9284012971130498</v>
      </c>
    </row>
    <row r="24" spans="1:19" ht="15" customHeight="1" x14ac:dyDescent="0.25">
      <c r="A24" s="1" t="s">
        <v>5</v>
      </c>
      <c r="B24" s="42" t="s">
        <v>3</v>
      </c>
      <c r="C24" s="2">
        <v>135.80056818181799</v>
      </c>
      <c r="D24" s="2">
        <v>151.03874999999999</v>
      </c>
      <c r="E24" s="2">
        <v>228.886944444444</v>
      </c>
      <c r="F24" s="2">
        <v>304.39333333333252</v>
      </c>
      <c r="G24" s="2">
        <v>288.46050000000002</v>
      </c>
      <c r="H24" s="2">
        <v>215.07208333333301</v>
      </c>
      <c r="I24" s="2">
        <v>262.97124999999949</v>
      </c>
      <c r="J24" s="2">
        <v>291.8674999999995</v>
      </c>
      <c r="K24" s="2">
        <v>241.0648018615185</v>
      </c>
      <c r="L24" s="2">
        <v>236.4203658772725</v>
      </c>
      <c r="M24" s="2">
        <v>239.4824999999995</v>
      </c>
      <c r="N24" s="2">
        <v>231.85196428571399</v>
      </c>
      <c r="O24" s="3">
        <v>243.37300000000005</v>
      </c>
      <c r="P24" s="50">
        <v>285.14875000000001</v>
      </c>
      <c r="Q24" s="76">
        <v>249.16161616161614</v>
      </c>
      <c r="R24" s="35">
        <f t="shared" si="0"/>
        <v>8.8579415337047571</v>
      </c>
      <c r="S24" s="35">
        <f t="shared" si="1"/>
        <v>-12.62047750108807</v>
      </c>
    </row>
    <row r="25" spans="1:19" ht="15" customHeight="1" x14ac:dyDescent="0.25">
      <c r="A25" s="1" t="s">
        <v>6</v>
      </c>
      <c r="B25" s="42" t="s">
        <v>3</v>
      </c>
      <c r="C25" s="2">
        <v>165.04499999999999</v>
      </c>
      <c r="D25" s="2">
        <v>181.82</v>
      </c>
      <c r="E25" s="2">
        <v>181.82</v>
      </c>
      <c r="F25" s="2">
        <v>190.9</v>
      </c>
      <c r="G25" s="2">
        <v>206.565</v>
      </c>
      <c r="H25" s="2">
        <v>240.54499999999999</v>
      </c>
      <c r="I25" s="2">
        <v>259.54333333333301</v>
      </c>
      <c r="J25" s="2">
        <v>238.6825</v>
      </c>
      <c r="K25" s="2">
        <v>297.20978542098999</v>
      </c>
      <c r="L25" s="2">
        <v>269.92283225</v>
      </c>
      <c r="M25" s="2">
        <v>303.57</v>
      </c>
      <c r="N25" s="2">
        <v>284.85000000000002</v>
      </c>
      <c r="O25" s="3">
        <v>283.39</v>
      </c>
      <c r="P25" s="51">
        <v>290.45</v>
      </c>
      <c r="Q25" s="76">
        <v>307.30380730380733</v>
      </c>
      <c r="R25" s="35">
        <f t="shared" si="0"/>
        <v>69.015403863055411</v>
      </c>
      <c r="S25" s="35">
        <f t="shared" si="1"/>
        <v>5.8026535733542248</v>
      </c>
    </row>
    <row r="26" spans="1:19" ht="15" customHeight="1" x14ac:dyDescent="0.25">
      <c r="A26" s="1" t="s">
        <v>2</v>
      </c>
      <c r="B26" s="42" t="s">
        <v>3</v>
      </c>
      <c r="C26" s="2">
        <v>218.89863636363549</v>
      </c>
      <c r="D26" s="2">
        <v>225.9168055555555</v>
      </c>
      <c r="E26" s="2">
        <v>234.6225</v>
      </c>
      <c r="F26" s="2">
        <v>306.51833333333298</v>
      </c>
      <c r="G26" s="2">
        <v>254.36227272727251</v>
      </c>
      <c r="H26" s="2">
        <v>272.60853846153748</v>
      </c>
      <c r="I26" s="2">
        <v>318.16954545454496</v>
      </c>
      <c r="J26" s="2">
        <v>300.8535</v>
      </c>
      <c r="K26" s="2">
        <v>323.27527367941752</v>
      </c>
      <c r="L26" s="2">
        <v>346.881441616666</v>
      </c>
      <c r="M26" s="2">
        <v>354.18774999999999</v>
      </c>
      <c r="N26" s="2">
        <v>303.22062499999998</v>
      </c>
      <c r="O26" s="3">
        <v>342.04499999999996</v>
      </c>
      <c r="P26" s="50">
        <v>323.84944444444398</v>
      </c>
      <c r="Q26" s="76">
        <v>316.98368888122212</v>
      </c>
      <c r="R26" s="35">
        <f t="shared" si="0"/>
        <v>35.103704410796972</v>
      </c>
      <c r="S26" s="35">
        <f t="shared" si="1"/>
        <v>-2.1200454967584994</v>
      </c>
    </row>
    <row r="27" spans="1:19" ht="15" customHeight="1" x14ac:dyDescent="0.25">
      <c r="A27" s="1" t="s">
        <v>25</v>
      </c>
      <c r="B27" s="42" t="s">
        <v>3</v>
      </c>
      <c r="C27" s="2">
        <v>104.95249999999996</v>
      </c>
      <c r="D27" s="2">
        <v>145.15033333333298</v>
      </c>
      <c r="E27" s="2">
        <v>108.38500000000001</v>
      </c>
      <c r="F27" s="2">
        <v>147.57988636363501</v>
      </c>
      <c r="G27" s="2">
        <v>150</v>
      </c>
      <c r="H27" s="2">
        <v>145.794166666666</v>
      </c>
      <c r="I27" s="2">
        <v>208.92857142857099</v>
      </c>
      <c r="J27" s="2">
        <v>205.37319444444299</v>
      </c>
      <c r="K27" s="2">
        <v>280.81350375038403</v>
      </c>
      <c r="L27" s="2">
        <v>252.99409205490252</v>
      </c>
      <c r="M27" s="2">
        <v>216.08861111110599</v>
      </c>
      <c r="N27" s="2">
        <v>185.28149999999948</v>
      </c>
      <c r="O27" s="3">
        <v>220.566</v>
      </c>
      <c r="P27" s="50">
        <v>193.73777777777701</v>
      </c>
      <c r="Q27" s="76">
        <v>219.99084249084248</v>
      </c>
      <c r="R27" s="35">
        <f t="shared" si="0"/>
        <v>102.97166811905936</v>
      </c>
      <c r="S27" s="35">
        <f t="shared" si="1"/>
        <v>13.550823703149167</v>
      </c>
    </row>
    <row r="28" spans="1:19" ht="15" customHeight="1" x14ac:dyDescent="0.25">
      <c r="A28" s="1" t="s">
        <v>26</v>
      </c>
      <c r="B28" s="42" t="s">
        <v>3</v>
      </c>
      <c r="C28" s="2">
        <v>157.4574999999995</v>
      </c>
      <c r="D28" s="2">
        <v>122.720333333333</v>
      </c>
      <c r="E28" s="2">
        <v>142.40666666666601</v>
      </c>
      <c r="F28" s="2">
        <v>216.23474999999999</v>
      </c>
      <c r="G28" s="2">
        <v>296.96272727272697</v>
      </c>
      <c r="H28" s="2">
        <v>304.67124999999999</v>
      </c>
      <c r="I28" s="2">
        <v>286.0785454545445</v>
      </c>
      <c r="J28" s="2">
        <v>278.96166666666602</v>
      </c>
      <c r="K28" s="2">
        <v>205.11459992953098</v>
      </c>
      <c r="L28" s="2">
        <v>240.17696833333298</v>
      </c>
      <c r="M28" s="2">
        <v>243.02724999999899</v>
      </c>
      <c r="N28" s="2">
        <v>301.66749999999945</v>
      </c>
      <c r="O28" s="3">
        <v>231.04400000000001</v>
      </c>
      <c r="P28" s="50">
        <v>254.52611111111048</v>
      </c>
      <c r="Q28" s="76">
        <v>271.483134920635</v>
      </c>
      <c r="R28" s="35">
        <f t="shared" si="0"/>
        <v>90.63934384202723</v>
      </c>
      <c r="S28" s="35">
        <f t="shared" si="1"/>
        <v>6.6621941990549329</v>
      </c>
    </row>
    <row r="29" spans="1:19" s="55" customFormat="1" x14ac:dyDescent="0.25">
      <c r="B29" s="56"/>
      <c r="P29" s="57"/>
      <c r="Q29" s="57"/>
      <c r="R29" s="58">
        <f>AVERAGE(R4:R28)</f>
        <v>45.83684907932038</v>
      </c>
      <c r="S29" s="58">
        <f>AVERAGE(S4:S28)</f>
        <v>1.0570973089203399</v>
      </c>
    </row>
  </sheetData>
  <sortState ref="A4:O28">
    <sortCondition ref="A4:A28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385.20454545454504</v>
      </c>
      <c r="D4" s="2">
        <v>374.66666666666652</v>
      </c>
      <c r="E4" s="2">
        <v>391.42857142857099</v>
      </c>
      <c r="F4" s="2">
        <v>383.11111111111052</v>
      </c>
      <c r="G4" s="2">
        <v>413.2142857142855</v>
      </c>
      <c r="H4" s="2">
        <v>452.77777777777749</v>
      </c>
      <c r="I4" s="2">
        <v>443.33333333333303</v>
      </c>
      <c r="J4" s="2">
        <v>442.91666666666652</v>
      </c>
      <c r="K4" s="2">
        <v>707.29095798385401</v>
      </c>
      <c r="L4" s="2">
        <v>571.188289898991</v>
      </c>
      <c r="M4" s="2">
        <v>483.80952380952351</v>
      </c>
      <c r="N4" s="2">
        <v>492.5</v>
      </c>
      <c r="O4" s="3">
        <v>632.99928571428575</v>
      </c>
      <c r="P4" s="50">
        <v>540.38461538461502</v>
      </c>
      <c r="Q4" s="76">
        <v>533.59</v>
      </c>
      <c r="R4" s="35">
        <f>(Q4-E4)/E4*100</f>
        <v>36.318613138686288</v>
      </c>
      <c r="S4" s="35">
        <f>(Q4-P4)/P4*100</f>
        <v>-1.2573665480426317</v>
      </c>
    </row>
    <row r="5" spans="1:19" ht="15" customHeight="1" x14ac:dyDescent="0.25">
      <c r="A5" s="1" t="s">
        <v>17</v>
      </c>
      <c r="B5" s="42" t="s">
        <v>18</v>
      </c>
      <c r="C5" s="2">
        <v>34.285714285714249</v>
      </c>
      <c r="D5" s="2">
        <v>32.63888888888885</v>
      </c>
      <c r="E5" s="2">
        <v>34.5833333333333</v>
      </c>
      <c r="F5" s="2">
        <v>33.7222222222222</v>
      </c>
      <c r="G5" s="2">
        <v>36.3186813186813</v>
      </c>
      <c r="H5" s="2">
        <v>30</v>
      </c>
      <c r="I5" s="6">
        <v>38.246753246753201</v>
      </c>
      <c r="J5" s="2">
        <v>38.9583333333333</v>
      </c>
      <c r="K5" s="2">
        <v>50</v>
      </c>
      <c r="L5" s="2">
        <v>50.057237867529352</v>
      </c>
      <c r="M5" s="2">
        <v>41.5625</v>
      </c>
      <c r="N5" s="2">
        <v>40</v>
      </c>
      <c r="O5" s="2">
        <v>40</v>
      </c>
      <c r="P5" s="50">
        <v>43.3333333333333</v>
      </c>
      <c r="Q5" s="76">
        <v>44.444444444444443</v>
      </c>
      <c r="R5" s="35">
        <f t="shared" ref="R5:R28" si="0">(Q5-E5)/E5*100</f>
        <v>28.514056224899718</v>
      </c>
      <c r="S5" s="35">
        <f t="shared" ref="S5:S28" si="1">(Q5-P5)/P5*100</f>
        <v>2.5641025641026389</v>
      </c>
    </row>
    <row r="6" spans="1:19" ht="15" customHeight="1" x14ac:dyDescent="0.25">
      <c r="A6" s="1" t="s">
        <v>30</v>
      </c>
      <c r="B6" s="42" t="s">
        <v>3</v>
      </c>
      <c r="C6" s="2">
        <v>178.27249999999998</v>
      </c>
      <c r="D6" s="2">
        <v>196.04499999999999</v>
      </c>
      <c r="E6" s="2">
        <v>159.94800000000001</v>
      </c>
      <c r="F6" s="2">
        <v>169.435555555555</v>
      </c>
      <c r="G6" s="2">
        <v>176.67000000000002</v>
      </c>
      <c r="H6" s="2">
        <v>221.83666666666599</v>
      </c>
      <c r="I6" s="2">
        <v>234.34666666666649</v>
      </c>
      <c r="J6" s="2">
        <v>236.53399999999999</v>
      </c>
      <c r="K6" s="2">
        <v>303.63104311437752</v>
      </c>
      <c r="L6" s="2">
        <v>318.25767590907799</v>
      </c>
      <c r="M6" s="2">
        <v>383.20500000000004</v>
      </c>
      <c r="N6" s="2">
        <v>266.49400000000003</v>
      </c>
      <c r="O6" s="3">
        <v>277.17750000000001</v>
      </c>
      <c r="P6" s="50">
        <v>287.57749999999999</v>
      </c>
      <c r="Q6" s="76">
        <v>291.0249042145594</v>
      </c>
      <c r="R6" s="35">
        <f t="shared" si="0"/>
        <v>81.949698786205133</v>
      </c>
      <c r="S6" s="35">
        <f t="shared" si="1"/>
        <v>1.1987739703417037</v>
      </c>
    </row>
    <row r="7" spans="1:19" ht="15" customHeight="1" x14ac:dyDescent="0.25">
      <c r="A7" s="1" t="s">
        <v>29</v>
      </c>
      <c r="B7" s="42" t="s">
        <v>3</v>
      </c>
      <c r="C7" s="2">
        <v>141.57911111111048</v>
      </c>
      <c r="D7" s="2">
        <v>165.18430769230702</v>
      </c>
      <c r="E7" s="2">
        <v>167.750852272727</v>
      </c>
      <c r="F7" s="2">
        <v>180.67602564102498</v>
      </c>
      <c r="G7" s="2">
        <v>193.35111111111098</v>
      </c>
      <c r="H7" s="2">
        <v>218.5928076923075</v>
      </c>
      <c r="I7" s="2">
        <v>266.89437499999997</v>
      </c>
      <c r="J7" s="2">
        <v>250.249305555555</v>
      </c>
      <c r="K7" s="2">
        <v>260.045386879543</v>
      </c>
      <c r="L7" s="2">
        <v>259.01217989119345</v>
      </c>
      <c r="M7" s="2">
        <v>236.64804545454501</v>
      </c>
      <c r="N7" s="2">
        <v>238.69</v>
      </c>
      <c r="O7" s="3">
        <v>242.50357142857143</v>
      </c>
      <c r="P7" s="50">
        <v>242.621428571428</v>
      </c>
      <c r="Q7" s="76">
        <v>270.8292282430213</v>
      </c>
      <c r="R7" s="35">
        <f t="shared" si="0"/>
        <v>61.447303887738769</v>
      </c>
      <c r="S7" s="35">
        <f t="shared" si="1"/>
        <v>11.62626064716658</v>
      </c>
    </row>
    <row r="8" spans="1:19" ht="15" customHeight="1" x14ac:dyDescent="0.25">
      <c r="A8" s="1" t="s">
        <v>12</v>
      </c>
      <c r="B8" s="42" t="s">
        <v>3</v>
      </c>
      <c r="C8" s="2">
        <v>940.07585714285699</v>
      </c>
      <c r="D8" s="12">
        <v>820.09</v>
      </c>
      <c r="E8" s="2">
        <v>809.50444444444452</v>
      </c>
      <c r="F8" s="2">
        <v>926.71222222222195</v>
      </c>
      <c r="G8" s="2">
        <v>1007.2112500000001</v>
      </c>
      <c r="H8" s="2">
        <v>924.51214285714252</v>
      </c>
      <c r="I8" s="2">
        <v>1109.2244285714251</v>
      </c>
      <c r="J8" s="2">
        <v>1070.3699999999965</v>
      </c>
      <c r="K8" s="6">
        <v>1010.2708558046295</v>
      </c>
      <c r="L8" s="2">
        <v>1005.3010666666664</v>
      </c>
      <c r="M8" s="2">
        <v>991.31662500000004</v>
      </c>
      <c r="N8" s="2">
        <v>1048.3333333333298</v>
      </c>
      <c r="O8" s="3">
        <v>1008.468</v>
      </c>
      <c r="P8" s="50">
        <v>1114.231</v>
      </c>
      <c r="Q8" s="76">
        <v>1192.8853754940701</v>
      </c>
      <c r="R8" s="35">
        <f t="shared" si="0"/>
        <v>47.359953818750981</v>
      </c>
      <c r="S8" s="35">
        <f t="shared" si="1"/>
        <v>7.0590726244441333</v>
      </c>
    </row>
    <row r="9" spans="1:19" ht="15" customHeight="1" x14ac:dyDescent="0.25">
      <c r="A9" s="1" t="s">
        <v>11</v>
      </c>
      <c r="B9" s="42" t="s">
        <v>3</v>
      </c>
      <c r="C9" s="2">
        <v>934.72222222222149</v>
      </c>
      <c r="D9" s="12">
        <v>902.11</v>
      </c>
      <c r="E9" s="2">
        <v>1059.8011538461535</v>
      </c>
      <c r="F9" s="2">
        <v>986.60777777777753</v>
      </c>
      <c r="G9" s="2">
        <v>1086.4134615384601</v>
      </c>
      <c r="H9" s="2">
        <v>1037.9670833333316</v>
      </c>
      <c r="I9" s="2">
        <v>1046.6669999999995</v>
      </c>
      <c r="J9" s="2">
        <v>1175.41446428571</v>
      </c>
      <c r="K9" s="6">
        <v>1650.2495900205149</v>
      </c>
      <c r="L9" s="2">
        <v>1538.3834523124901</v>
      </c>
      <c r="M9" s="2">
        <v>1081.1307857142851</v>
      </c>
      <c r="N9" s="2">
        <v>1182.5396825396799</v>
      </c>
      <c r="O9" s="3">
        <v>1222.4369999999999</v>
      </c>
      <c r="P9" s="50">
        <v>1384.663333333325</v>
      </c>
      <c r="Q9" s="76">
        <v>1334.375</v>
      </c>
      <c r="R9" s="35">
        <f t="shared" si="0"/>
        <v>25.908053143496119</v>
      </c>
      <c r="S9" s="35">
        <f t="shared" si="1"/>
        <v>-3.63180941696961</v>
      </c>
    </row>
    <row r="10" spans="1:19" ht="15" customHeight="1" x14ac:dyDescent="0.25">
      <c r="A10" s="1" t="s">
        <v>10</v>
      </c>
      <c r="B10" s="42" t="s">
        <v>9</v>
      </c>
      <c r="C10" s="2">
        <v>198.333333333333</v>
      </c>
      <c r="D10" s="2">
        <v>256.666666666666</v>
      </c>
      <c r="E10" s="2">
        <v>250</v>
      </c>
      <c r="F10" s="2">
        <v>243.5</v>
      </c>
      <c r="G10" s="2">
        <v>207.5</v>
      </c>
      <c r="H10" s="2">
        <v>255</v>
      </c>
      <c r="I10" s="2">
        <v>300</v>
      </c>
      <c r="J10" s="2">
        <v>260</v>
      </c>
      <c r="K10" s="2">
        <v>293.96195900398095</v>
      </c>
      <c r="L10" s="2">
        <v>333.85623447018799</v>
      </c>
      <c r="M10" s="2">
        <v>300</v>
      </c>
      <c r="N10" s="2">
        <v>244</v>
      </c>
      <c r="O10" s="3">
        <v>254.25</v>
      </c>
      <c r="P10" s="50">
        <v>299.16666666666652</v>
      </c>
      <c r="Q10" s="76">
        <v>280</v>
      </c>
      <c r="R10" s="35">
        <f t="shared" si="0"/>
        <v>12</v>
      </c>
      <c r="S10" s="35">
        <f t="shared" si="1"/>
        <v>-6.4066852367687552</v>
      </c>
    </row>
    <row r="11" spans="1:19" ht="15" customHeight="1" x14ac:dyDescent="0.25">
      <c r="A11" s="1" t="s">
        <v>8</v>
      </c>
      <c r="B11" s="42" t="s">
        <v>9</v>
      </c>
      <c r="C11" s="2">
        <v>188.958333333333</v>
      </c>
      <c r="D11" s="2">
        <v>260</v>
      </c>
      <c r="E11" s="2">
        <v>224.28571428571399</v>
      </c>
      <c r="F11" s="2">
        <v>213.333333333333</v>
      </c>
      <c r="G11" s="2">
        <v>217.79220779220702</v>
      </c>
      <c r="H11" s="2">
        <v>281.25</v>
      </c>
      <c r="I11" s="2">
        <v>295.53571428571399</v>
      </c>
      <c r="J11" s="2">
        <v>227.5</v>
      </c>
      <c r="K11" s="2">
        <v>277.52469771870199</v>
      </c>
      <c r="L11" s="2">
        <v>266.8250238673935</v>
      </c>
      <c r="M11" s="2">
        <v>280</v>
      </c>
      <c r="N11" s="2">
        <v>260.27777777777749</v>
      </c>
      <c r="O11" s="3">
        <v>253.25785714285712</v>
      </c>
      <c r="P11" s="50">
        <v>257.222222222222</v>
      </c>
      <c r="Q11" s="76">
        <v>260.76923076923077</v>
      </c>
      <c r="R11" s="35">
        <f t="shared" si="0"/>
        <v>16.266536011759094</v>
      </c>
      <c r="S11" s="35">
        <f t="shared" si="1"/>
        <v>1.3789666057485521</v>
      </c>
    </row>
    <row r="12" spans="1:19" ht="15" customHeight="1" x14ac:dyDescent="0.25">
      <c r="A12" s="1" t="s">
        <v>7</v>
      </c>
      <c r="B12" s="42" t="s">
        <v>3</v>
      </c>
      <c r="C12" s="2">
        <v>175.95249999999999</v>
      </c>
      <c r="D12" s="2">
        <v>165.58500000000001</v>
      </c>
      <c r="E12" s="2">
        <v>141.32074999999998</v>
      </c>
      <c r="F12" s="2">
        <v>123.19333333333302</v>
      </c>
      <c r="G12" s="2">
        <v>146.7825</v>
      </c>
      <c r="H12" s="2">
        <v>242.86399999999952</v>
      </c>
      <c r="I12" s="2">
        <v>210.05892857142851</v>
      </c>
      <c r="J12" s="2">
        <v>191.60374999999999</v>
      </c>
      <c r="K12" s="2">
        <v>266.58187987999997</v>
      </c>
      <c r="L12" s="2">
        <v>251.647887499999</v>
      </c>
      <c r="M12" s="2">
        <v>271.673</v>
      </c>
      <c r="N12" s="2">
        <v>258.3365</v>
      </c>
      <c r="O12" s="3">
        <v>298.375</v>
      </c>
      <c r="P12" s="50">
        <v>298.99249999999898</v>
      </c>
      <c r="Q12" s="76">
        <v>356.57165578646965</v>
      </c>
      <c r="R12" s="35">
        <f t="shared" si="0"/>
        <v>152.31373013974928</v>
      </c>
      <c r="S12" s="35">
        <f t="shared" si="1"/>
        <v>19.257725791272644</v>
      </c>
    </row>
    <row r="13" spans="1:19" ht="15" customHeight="1" x14ac:dyDescent="0.25">
      <c r="A13" s="1" t="s">
        <v>14</v>
      </c>
      <c r="B13" s="42" t="s">
        <v>3</v>
      </c>
      <c r="C13" s="2">
        <v>475</v>
      </c>
      <c r="D13" s="12">
        <v>550.42999999999995</v>
      </c>
      <c r="E13" s="2">
        <v>650.88</v>
      </c>
      <c r="F13" s="2">
        <v>650</v>
      </c>
      <c r="G13" s="2">
        <v>470</v>
      </c>
      <c r="H13" s="2">
        <v>400</v>
      </c>
      <c r="I13" s="2">
        <v>408.33500000000004</v>
      </c>
      <c r="J13" s="2">
        <v>433.33333333333303</v>
      </c>
      <c r="K13" s="2">
        <v>687.84286192494505</v>
      </c>
      <c r="L13" s="2">
        <v>507.06833518758498</v>
      </c>
      <c r="M13" s="2">
        <v>687.5</v>
      </c>
      <c r="N13" s="2">
        <v>600.99</v>
      </c>
      <c r="O13" s="3">
        <v>612.54999999999995</v>
      </c>
      <c r="P13" s="50">
        <v>625</v>
      </c>
      <c r="Q13" s="76">
        <v>600</v>
      </c>
      <c r="R13" s="35">
        <f t="shared" si="0"/>
        <v>-7.8171091445427718</v>
      </c>
      <c r="S13" s="35">
        <f t="shared" si="1"/>
        <v>-4</v>
      </c>
    </row>
    <row r="14" spans="1:19" ht="15" customHeight="1" x14ac:dyDescent="0.25">
      <c r="A14" s="1" t="s">
        <v>13</v>
      </c>
      <c r="B14" s="42" t="s">
        <v>3</v>
      </c>
      <c r="C14" s="2">
        <v>525</v>
      </c>
      <c r="D14" s="12">
        <v>500.21</v>
      </c>
      <c r="E14" s="2">
        <v>500</v>
      </c>
      <c r="F14" s="2">
        <v>525</v>
      </c>
      <c r="G14" s="2">
        <v>400</v>
      </c>
      <c r="H14" s="2">
        <v>500</v>
      </c>
      <c r="I14" s="2">
        <v>500</v>
      </c>
      <c r="J14" s="2">
        <v>430.55500000000001</v>
      </c>
      <c r="K14" s="2">
        <v>500</v>
      </c>
      <c r="L14" s="2">
        <v>616.66666666666697</v>
      </c>
      <c r="M14" s="2">
        <v>742.49839262880005</v>
      </c>
      <c r="N14" s="3">
        <v>733.43000000000006</v>
      </c>
      <c r="O14" s="2">
        <v>746.86423925727695</v>
      </c>
      <c r="P14" s="50">
        <v>740.38499999999999</v>
      </c>
      <c r="Q14" s="76">
        <v>625</v>
      </c>
      <c r="R14" s="35">
        <f t="shared" si="0"/>
        <v>25</v>
      </c>
      <c r="S14" s="35">
        <f t="shared" si="1"/>
        <v>-15.584459436644446</v>
      </c>
    </row>
    <row r="15" spans="1:19" ht="15" customHeight="1" x14ac:dyDescent="0.25">
      <c r="A15" s="1" t="s">
        <v>24</v>
      </c>
      <c r="B15" s="42" t="s">
        <v>16</v>
      </c>
      <c r="C15" s="12">
        <v>120</v>
      </c>
      <c r="D15" s="12">
        <f>(C15+E15)/2</f>
        <v>123.75</v>
      </c>
      <c r="E15" s="2">
        <v>127.5</v>
      </c>
      <c r="F15" s="2">
        <v>118.333333333333</v>
      </c>
      <c r="G15" s="2">
        <v>128.333333333333</v>
      </c>
      <c r="H15" s="2">
        <v>135</v>
      </c>
      <c r="I15" s="2">
        <v>130</v>
      </c>
      <c r="J15" s="2">
        <v>107.5</v>
      </c>
      <c r="K15" s="2">
        <v>124.332032847468</v>
      </c>
      <c r="L15" s="2">
        <v>132.59490946755051</v>
      </c>
      <c r="M15" s="2">
        <v>146.25</v>
      </c>
      <c r="N15" s="2">
        <v>137.5</v>
      </c>
      <c r="O15" s="3">
        <v>141.75</v>
      </c>
      <c r="P15" s="50">
        <v>155</v>
      </c>
      <c r="Q15" s="76">
        <v>165</v>
      </c>
      <c r="R15" s="35">
        <f t="shared" si="0"/>
        <v>29.411764705882355</v>
      </c>
      <c r="S15" s="35">
        <f t="shared" si="1"/>
        <v>6.4516129032258061</v>
      </c>
    </row>
    <row r="16" spans="1:19" ht="15" customHeight="1" x14ac:dyDescent="0.25">
      <c r="A16" s="1" t="s">
        <v>23</v>
      </c>
      <c r="B16" s="42" t="s">
        <v>16</v>
      </c>
      <c r="C16" s="2">
        <v>132.25</v>
      </c>
      <c r="D16" s="2">
        <v>134.16666666666652</v>
      </c>
      <c r="E16" s="2">
        <v>134.975490196078</v>
      </c>
      <c r="F16" s="2">
        <v>134.29166666666652</v>
      </c>
      <c r="G16" s="2">
        <v>137.28991596638599</v>
      </c>
      <c r="H16" s="2">
        <v>142.01923076923049</v>
      </c>
      <c r="I16" s="2">
        <v>142.49999999999949</v>
      </c>
      <c r="J16" s="2">
        <v>140.64393939393901</v>
      </c>
      <c r="K16" s="2">
        <v>170.74190893066901</v>
      </c>
      <c r="L16" s="2">
        <v>154.0887649801235</v>
      </c>
      <c r="M16" s="2">
        <v>150</v>
      </c>
      <c r="N16" s="2">
        <v>149.93006993006952</v>
      </c>
      <c r="O16" s="3">
        <v>150</v>
      </c>
      <c r="P16" s="50">
        <v>177.97619047619</v>
      </c>
      <c r="Q16" s="76">
        <v>187.64705882352942</v>
      </c>
      <c r="R16" s="35">
        <f t="shared" si="0"/>
        <v>39.023061558017517</v>
      </c>
      <c r="S16" s="35">
        <f t="shared" si="1"/>
        <v>5.433798937635542</v>
      </c>
    </row>
    <row r="17" spans="1:19" ht="15" customHeight="1" x14ac:dyDescent="0.25">
      <c r="A17" s="1" t="s">
        <v>15</v>
      </c>
      <c r="B17" s="42" t="s">
        <v>16</v>
      </c>
      <c r="C17" s="2">
        <v>1050</v>
      </c>
      <c r="D17" s="2">
        <v>1150</v>
      </c>
      <c r="E17" s="2">
        <v>1200</v>
      </c>
      <c r="F17" s="2">
        <v>1133.3333333333301</v>
      </c>
      <c r="G17" s="2">
        <v>1300</v>
      </c>
      <c r="H17" s="2">
        <v>1050</v>
      </c>
      <c r="I17" s="2">
        <v>1050</v>
      </c>
      <c r="J17" s="2">
        <v>1166.6666666666599</v>
      </c>
      <c r="K17" s="2">
        <v>995.24140997566303</v>
      </c>
      <c r="L17" s="2">
        <v>827.20207574593405</v>
      </c>
      <c r="M17" s="2">
        <v>1100</v>
      </c>
      <c r="N17" s="2">
        <v>1100</v>
      </c>
      <c r="O17" s="3">
        <v>1158</v>
      </c>
      <c r="P17" s="50">
        <v>1275</v>
      </c>
      <c r="Q17" s="76">
        <v>1333.3333333333333</v>
      </c>
      <c r="R17" s="35">
        <f t="shared" si="0"/>
        <v>11.111111111111105</v>
      </c>
      <c r="S17" s="35">
        <f t="shared" si="1"/>
        <v>4.5751633986928049</v>
      </c>
    </row>
    <row r="18" spans="1:19" ht="15" customHeight="1" x14ac:dyDescent="0.25">
      <c r="A18" s="1" t="s">
        <v>27</v>
      </c>
      <c r="B18" s="42" t="s">
        <v>3</v>
      </c>
      <c r="C18" s="2">
        <v>118.629222222222</v>
      </c>
      <c r="D18" s="2">
        <v>122.834111111111</v>
      </c>
      <c r="E18" s="2">
        <v>123.28178571428549</v>
      </c>
      <c r="F18" s="2">
        <v>128.2807692307685</v>
      </c>
      <c r="G18" s="2">
        <v>147.51892307692299</v>
      </c>
      <c r="H18" s="2">
        <v>161.451825396825</v>
      </c>
      <c r="I18" s="2">
        <v>160.24888888888802</v>
      </c>
      <c r="J18" s="2">
        <v>169.41136363636298</v>
      </c>
      <c r="K18" s="2">
        <v>171.08528123770901</v>
      </c>
      <c r="L18" s="2">
        <v>167.793782092063</v>
      </c>
      <c r="M18" s="2">
        <v>211.48952380952352</v>
      </c>
      <c r="N18" s="2">
        <v>178.57999999999947</v>
      </c>
      <c r="O18" s="3">
        <v>229.37687499999998</v>
      </c>
      <c r="P18" s="50">
        <v>226.01208333333301</v>
      </c>
      <c r="Q18" s="76">
        <v>221.45632743693088</v>
      </c>
      <c r="R18" s="35">
        <f t="shared" si="0"/>
        <v>79.634263207520391</v>
      </c>
      <c r="S18" s="35">
        <f t="shared" si="1"/>
        <v>-2.015713420809937</v>
      </c>
    </row>
    <row r="19" spans="1:19" ht="15" customHeight="1" x14ac:dyDescent="0.25">
      <c r="A19" s="1" t="s">
        <v>28</v>
      </c>
      <c r="B19" s="42" t="s">
        <v>3</v>
      </c>
      <c r="C19" s="2">
        <v>155.84</v>
      </c>
      <c r="D19" s="2">
        <v>164.69708333333301</v>
      </c>
      <c r="E19" s="2">
        <v>149.042857142857</v>
      </c>
      <c r="F19" s="2">
        <v>164.91583333333301</v>
      </c>
      <c r="G19" s="2">
        <v>167.43799999999999</v>
      </c>
      <c r="H19" s="2">
        <v>173.297</v>
      </c>
      <c r="I19" s="2">
        <v>182.845</v>
      </c>
      <c r="J19" s="2">
        <v>188.2</v>
      </c>
      <c r="K19" s="2" t="s">
        <v>36</v>
      </c>
      <c r="L19" s="2">
        <v>211.82732214017147</v>
      </c>
      <c r="M19" s="2">
        <v>208.94374999999999</v>
      </c>
      <c r="N19" s="2">
        <v>221.84300000000002</v>
      </c>
      <c r="O19" s="3">
        <v>279.02749999999997</v>
      </c>
      <c r="P19" s="50">
        <v>260.82583333333298</v>
      </c>
      <c r="Q19" s="76">
        <v>270.54112554112555</v>
      </c>
      <c r="R19" s="35">
        <f t="shared" si="0"/>
        <v>81.519014548823989</v>
      </c>
      <c r="S19" s="35">
        <f t="shared" si="1"/>
        <v>3.7248197709682076</v>
      </c>
    </row>
    <row r="20" spans="1:19" ht="15" customHeight="1" x14ac:dyDescent="0.25">
      <c r="A20" s="1" t="s">
        <v>19</v>
      </c>
      <c r="B20" s="42" t="s">
        <v>3</v>
      </c>
      <c r="C20" s="2">
        <v>764.21966666666651</v>
      </c>
      <c r="D20" s="2">
        <v>1000</v>
      </c>
      <c r="E20" s="2">
        <v>862.85599999999999</v>
      </c>
      <c r="F20" s="2">
        <v>742.85500000000002</v>
      </c>
      <c r="G20" s="2">
        <v>832.38750000000005</v>
      </c>
      <c r="H20" s="2">
        <v>1036.6659999999999</v>
      </c>
      <c r="I20" s="2">
        <v>792.04583333333301</v>
      </c>
      <c r="J20" s="2">
        <v>1060.7142857142856</v>
      </c>
      <c r="K20" s="2">
        <v>803.65472539765744</v>
      </c>
      <c r="L20" s="2">
        <v>835.30916560000003</v>
      </c>
      <c r="M20" s="2">
        <v>987.5</v>
      </c>
      <c r="N20" s="2">
        <v>1053.2070000000001</v>
      </c>
      <c r="O20" s="3">
        <v>1038.76875</v>
      </c>
      <c r="P20" s="50">
        <v>941.66666666666504</v>
      </c>
      <c r="Q20" s="76">
        <v>1014.7058823529411</v>
      </c>
      <c r="R20" s="35">
        <f t="shared" si="0"/>
        <v>17.598519608479414</v>
      </c>
      <c r="S20" s="35">
        <f t="shared" si="1"/>
        <v>7.7563768870381802</v>
      </c>
    </row>
    <row r="21" spans="1:19" ht="15" customHeight="1" x14ac:dyDescent="0.25">
      <c r="A21" s="1" t="s">
        <v>20</v>
      </c>
      <c r="B21" s="42" t="s">
        <v>3</v>
      </c>
      <c r="C21" s="2">
        <v>785.48749999999995</v>
      </c>
      <c r="D21" s="2">
        <v>737.57124999999996</v>
      </c>
      <c r="E21" s="2">
        <v>766.66499999999996</v>
      </c>
      <c r="F21" s="2">
        <v>678.04083333333006</v>
      </c>
      <c r="G21" s="2">
        <v>850</v>
      </c>
      <c r="H21" s="2">
        <v>779.16666666666504</v>
      </c>
      <c r="I21" s="2">
        <v>937.12124999999992</v>
      </c>
      <c r="J21" s="2">
        <v>959.649</v>
      </c>
      <c r="K21" s="2">
        <v>1026.4512716035999</v>
      </c>
      <c r="L21" s="2">
        <v>819.92341099999999</v>
      </c>
      <c r="M21" s="2">
        <v>1057.4075</v>
      </c>
      <c r="N21" s="2">
        <v>1046.9408571428601</v>
      </c>
      <c r="O21" s="3">
        <v>1244.5962500000001</v>
      </c>
      <c r="P21" s="50">
        <v>1567.6469999999949</v>
      </c>
      <c r="Q21" s="76">
        <v>1577.1948811422501</v>
      </c>
      <c r="R21" s="35">
        <f t="shared" si="0"/>
        <v>105.72151867402975</v>
      </c>
      <c r="S21" s="35">
        <f t="shared" si="1"/>
        <v>0.60905810697530727</v>
      </c>
    </row>
    <row r="22" spans="1:19" ht="15" customHeight="1" x14ac:dyDescent="0.25">
      <c r="A22" s="1" t="s">
        <v>31</v>
      </c>
      <c r="B22" s="42" t="s">
        <v>3</v>
      </c>
      <c r="C22" s="2">
        <v>178.96492307692301</v>
      </c>
      <c r="D22" s="2">
        <v>163.4224999999995</v>
      </c>
      <c r="E22" s="2">
        <v>192.65119047619001</v>
      </c>
      <c r="F22" s="2">
        <v>108.59969696969679</v>
      </c>
      <c r="G22" s="2">
        <v>141.765625</v>
      </c>
      <c r="H22" s="2">
        <v>161.82742424242349</v>
      </c>
      <c r="I22" s="2">
        <v>135.70590909090902</v>
      </c>
      <c r="J22" s="2">
        <v>173.233</v>
      </c>
      <c r="K22" s="2">
        <v>269.657223917061</v>
      </c>
      <c r="L22" s="2">
        <v>246.2325039967015</v>
      </c>
      <c r="M22" s="2">
        <v>230.98949999999999</v>
      </c>
      <c r="N22" s="2">
        <v>147.13993055555551</v>
      </c>
      <c r="O22" s="3">
        <v>201.42200000000003</v>
      </c>
      <c r="P22" s="50">
        <v>190.527012987012</v>
      </c>
      <c r="Q22" s="76">
        <v>174.97913581908736</v>
      </c>
      <c r="R22" s="35">
        <f t="shared" si="0"/>
        <v>-9.1730835472240475</v>
      </c>
      <c r="S22" s="35">
        <f t="shared" si="1"/>
        <v>-8.1604581545528774</v>
      </c>
    </row>
    <row r="23" spans="1:19" ht="15" customHeight="1" x14ac:dyDescent="0.25">
      <c r="A23" s="1" t="s">
        <v>4</v>
      </c>
      <c r="B23" s="42" t="s">
        <v>3</v>
      </c>
      <c r="C23" s="2">
        <v>152.6479761904755</v>
      </c>
      <c r="D23" s="2">
        <v>166.018333333333</v>
      </c>
      <c r="E23" s="2">
        <v>163.0038888888885</v>
      </c>
      <c r="F23" s="2">
        <v>177.31249999999949</v>
      </c>
      <c r="G23" s="2">
        <v>193.4858888888885</v>
      </c>
      <c r="H23" s="2">
        <v>204.19579365079301</v>
      </c>
      <c r="I23" s="2">
        <v>225.94589285714198</v>
      </c>
      <c r="J23" s="2">
        <v>271.54899999999901</v>
      </c>
      <c r="K23" s="2">
        <v>248.03469582370101</v>
      </c>
      <c r="L23" s="2">
        <v>261.38103150807797</v>
      </c>
      <c r="M23" s="2">
        <v>230.81416666666649</v>
      </c>
      <c r="N23" s="2">
        <v>256.50299999999902</v>
      </c>
      <c r="O23" s="3">
        <v>276.423</v>
      </c>
      <c r="P23" s="50">
        <v>267.40449999999998</v>
      </c>
      <c r="Q23" s="76">
        <v>253.63190730837789</v>
      </c>
      <c r="R23" s="35">
        <f t="shared" si="0"/>
        <v>55.598684814977595</v>
      </c>
      <c r="S23" s="35">
        <f t="shared" si="1"/>
        <v>-5.1504715483928267</v>
      </c>
    </row>
    <row r="24" spans="1:19" ht="15" customHeight="1" x14ac:dyDescent="0.25">
      <c r="A24" s="1" t="s">
        <v>5</v>
      </c>
      <c r="B24" s="42" t="s">
        <v>3</v>
      </c>
      <c r="C24" s="2">
        <v>129.61822222222199</v>
      </c>
      <c r="D24" s="2">
        <v>145.79500000000002</v>
      </c>
      <c r="E24" s="2">
        <v>150.13022727272698</v>
      </c>
      <c r="F24" s="2">
        <v>167.40684848484801</v>
      </c>
      <c r="G24" s="2">
        <v>167.07246323529398</v>
      </c>
      <c r="H24" s="2">
        <v>202.92834415584349</v>
      </c>
      <c r="I24" s="2">
        <v>215.5872619047615</v>
      </c>
      <c r="J24" s="2">
        <v>247.27673076923048</v>
      </c>
      <c r="K24" s="2">
        <v>199.12987313297251</v>
      </c>
      <c r="L24" s="2">
        <v>202.89247728333248</v>
      </c>
      <c r="M24" s="2">
        <v>272.91168181818102</v>
      </c>
      <c r="N24" s="2">
        <v>221.50049999999999</v>
      </c>
      <c r="O24" s="3">
        <v>227.88785714285714</v>
      </c>
      <c r="P24" s="50">
        <v>243.259809523809</v>
      </c>
      <c r="Q24" s="76">
        <v>240.91245165139256</v>
      </c>
      <c r="R24" s="35">
        <f t="shared" si="0"/>
        <v>60.468984845903371</v>
      </c>
      <c r="S24" s="35">
        <f t="shared" si="1"/>
        <v>-0.96495918376795864</v>
      </c>
    </row>
    <row r="25" spans="1:19" ht="15" customHeight="1" x14ac:dyDescent="0.25">
      <c r="A25" s="1" t="s">
        <v>6</v>
      </c>
      <c r="B25" s="42" t="s">
        <v>3</v>
      </c>
      <c r="C25" s="2">
        <v>191.78069444444401</v>
      </c>
      <c r="D25" s="2">
        <v>205.67666666666699</v>
      </c>
      <c r="E25" s="2">
        <v>190.05166666666699</v>
      </c>
      <c r="F25" s="2">
        <v>200</v>
      </c>
      <c r="G25" s="2">
        <v>192.62</v>
      </c>
      <c r="H25" s="2">
        <v>195.86625000000001</v>
      </c>
      <c r="I25" s="2">
        <v>207.580833333333</v>
      </c>
      <c r="J25" s="2">
        <v>200</v>
      </c>
      <c r="K25" s="2">
        <v>225.2206674236925</v>
      </c>
      <c r="L25" s="2">
        <v>200</v>
      </c>
      <c r="M25" s="2">
        <v>203.4725</v>
      </c>
      <c r="N25" s="2">
        <v>203.13099999999901</v>
      </c>
      <c r="O25" s="3">
        <v>209.86500000000001</v>
      </c>
      <c r="P25" s="50">
        <v>208.02624999999901</v>
      </c>
      <c r="Q25" s="76">
        <v>238.78554343014278</v>
      </c>
      <c r="R25" s="35">
        <f t="shared" si="0"/>
        <v>25.642435879791829</v>
      </c>
      <c r="S25" s="35">
        <f t="shared" si="1"/>
        <v>14.786255787499854</v>
      </c>
    </row>
    <row r="26" spans="1:19" ht="15" customHeight="1" x14ac:dyDescent="0.25">
      <c r="A26" s="1" t="s">
        <v>2</v>
      </c>
      <c r="B26" s="42" t="s">
        <v>3</v>
      </c>
      <c r="C26" s="2">
        <v>208.03625</v>
      </c>
      <c r="D26" s="2">
        <v>198.04399999999953</v>
      </c>
      <c r="E26" s="2">
        <v>220.24051282051249</v>
      </c>
      <c r="F26" s="2">
        <v>244.22033333333297</v>
      </c>
      <c r="G26" s="2">
        <v>261.170649350649</v>
      </c>
      <c r="H26" s="2">
        <v>270.4539999999995</v>
      </c>
      <c r="I26" s="2">
        <v>304.32999999999947</v>
      </c>
      <c r="J26" s="2">
        <v>283.26130769230747</v>
      </c>
      <c r="K26" s="2">
        <v>305.28220142466103</v>
      </c>
      <c r="L26" s="2">
        <v>305.21839538755597</v>
      </c>
      <c r="M26" s="2">
        <v>328.76214285714201</v>
      </c>
      <c r="N26" s="2">
        <v>325.76590909090902</v>
      </c>
      <c r="O26" s="3">
        <v>332.83500000000004</v>
      </c>
      <c r="P26" s="50">
        <v>359.90314285714248</v>
      </c>
      <c r="Q26" s="76">
        <v>360.6497042041716</v>
      </c>
      <c r="R26" s="35">
        <f t="shared" si="0"/>
        <v>63.752662752872894</v>
      </c>
      <c r="S26" s="35">
        <f t="shared" si="1"/>
        <v>0.207433961566001</v>
      </c>
    </row>
    <row r="27" spans="1:19" ht="15" customHeight="1" x14ac:dyDescent="0.25">
      <c r="A27" s="1" t="s">
        <v>25</v>
      </c>
      <c r="B27" s="42" t="s">
        <v>3</v>
      </c>
      <c r="C27" s="2">
        <v>142.53030303030249</v>
      </c>
      <c r="D27" s="2">
        <v>173.468999999999</v>
      </c>
      <c r="E27" s="2">
        <v>112.73642857142849</v>
      </c>
      <c r="F27" s="2">
        <v>178.525396825397</v>
      </c>
      <c r="G27" s="2">
        <v>160</v>
      </c>
      <c r="H27" s="2">
        <v>138.775714285714</v>
      </c>
      <c r="I27" s="2">
        <v>224.15899999999951</v>
      </c>
      <c r="J27" s="2">
        <v>232.097777777777</v>
      </c>
      <c r="K27" s="2">
        <v>287.994700762082</v>
      </c>
      <c r="L27" s="2">
        <v>201.432997978206</v>
      </c>
      <c r="M27" s="2">
        <v>171.56854166666602</v>
      </c>
      <c r="N27" s="2">
        <v>159.40015151515101</v>
      </c>
      <c r="O27" s="3">
        <v>211.32</v>
      </c>
      <c r="P27" s="50">
        <v>190.7295</v>
      </c>
      <c r="Q27" s="76">
        <v>195.49330843448496</v>
      </c>
      <c r="R27" s="35">
        <f t="shared" si="0"/>
        <v>73.40739893194565</v>
      </c>
      <c r="S27" s="35">
        <f t="shared" si="1"/>
        <v>2.4976778288020243</v>
      </c>
    </row>
    <row r="28" spans="1:19" ht="15" customHeight="1" x14ac:dyDescent="0.25">
      <c r="A28" s="1" t="s">
        <v>26</v>
      </c>
      <c r="B28" s="42" t="s">
        <v>3</v>
      </c>
      <c r="C28" s="6">
        <v>185.68373015872947</v>
      </c>
      <c r="D28" s="2">
        <v>130.80642857142851</v>
      </c>
      <c r="E28" s="6">
        <v>159.78528571428552</v>
      </c>
      <c r="F28" s="6">
        <v>188.41624999999999</v>
      </c>
      <c r="G28" s="6">
        <v>186.26900000000001</v>
      </c>
      <c r="H28" s="6">
        <v>204.50333333333299</v>
      </c>
      <c r="I28" s="2">
        <v>237.04999999999899</v>
      </c>
      <c r="J28" s="2">
        <v>278.68844444444403</v>
      </c>
      <c r="K28" s="2">
        <v>223.65911507658001</v>
      </c>
      <c r="L28" s="2">
        <v>227.7402355591945</v>
      </c>
      <c r="M28" s="2">
        <v>265.80250000000001</v>
      </c>
      <c r="N28" s="2">
        <v>224.83428571428499</v>
      </c>
      <c r="O28" s="3">
        <v>228.21333333333331</v>
      </c>
      <c r="P28" s="50">
        <v>230.48976190476199</v>
      </c>
      <c r="Q28" s="76">
        <v>223.15220915085001</v>
      </c>
      <c r="R28" s="35">
        <f t="shared" si="0"/>
        <v>39.657546158456569</v>
      </c>
      <c r="S28" s="35">
        <f t="shared" si="1"/>
        <v>-3.1834614662597653</v>
      </c>
    </row>
    <row r="29" spans="1:19" s="55" customFormat="1" x14ac:dyDescent="0.25">
      <c r="B29" s="56"/>
      <c r="P29" s="57"/>
      <c r="Q29" s="57"/>
      <c r="R29" s="58">
        <f>AVERAGE(R4:R28)</f>
        <v>46.105388770293239</v>
      </c>
      <c r="S29" s="58">
        <f>AVERAGE(S4:S28)</f>
        <v>1.550868614930847</v>
      </c>
    </row>
  </sheetData>
  <sortState ref="A4:O28">
    <sortCondition ref="A4:A28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363.86904761904702</v>
      </c>
      <c r="D4" s="2">
        <v>354.444444444444</v>
      </c>
      <c r="E4" s="2">
        <v>375.78571428571399</v>
      </c>
      <c r="F4" s="2">
        <v>404.5454545454545</v>
      </c>
      <c r="G4" s="2">
        <v>383.26388888888846</v>
      </c>
      <c r="H4" s="2">
        <v>556.07142857142844</v>
      </c>
      <c r="I4" s="2">
        <v>390.66666666666652</v>
      </c>
      <c r="J4" s="2">
        <v>409.99999999999949</v>
      </c>
      <c r="K4" s="2">
        <v>528.14264327705155</v>
      </c>
      <c r="L4" s="2">
        <v>443.347447318577</v>
      </c>
      <c r="M4" s="2">
        <v>445.12820512820451</v>
      </c>
      <c r="N4" s="2">
        <v>458.66666666666652</v>
      </c>
      <c r="O4" s="3">
        <v>588.745</v>
      </c>
      <c r="P4" s="50">
        <v>547.85714285714198</v>
      </c>
      <c r="Q4" s="76">
        <v>591.55999999999995</v>
      </c>
      <c r="R4" s="35">
        <f>(Q4-E4)/E4*100</f>
        <v>57.419501995818386</v>
      </c>
      <c r="S4" s="35">
        <f>(Q4-P4)/P4*100</f>
        <v>7.9770534550197194</v>
      </c>
    </row>
    <row r="5" spans="1:19" ht="15" customHeight="1" x14ac:dyDescent="0.25">
      <c r="A5" s="1" t="s">
        <v>17</v>
      </c>
      <c r="B5" s="42" t="s">
        <v>18</v>
      </c>
      <c r="C5" s="6">
        <v>31.130952380952351</v>
      </c>
      <c r="D5" s="6">
        <v>30.3125</v>
      </c>
      <c r="E5" s="6">
        <v>32.678571428571402</v>
      </c>
      <c r="F5" s="6">
        <v>52.386363636363598</v>
      </c>
      <c r="G5" s="6">
        <v>33.85416666666665</v>
      </c>
      <c r="H5" s="6">
        <v>30</v>
      </c>
      <c r="I5" s="6">
        <v>34.6875</v>
      </c>
      <c r="J5" s="6">
        <v>34.285714285714249</v>
      </c>
      <c r="K5" s="6">
        <v>35</v>
      </c>
      <c r="L5" s="2">
        <v>42.199785479615549</v>
      </c>
      <c r="M5" s="6">
        <v>37.4583333333333</v>
      </c>
      <c r="N5" s="2">
        <v>37.461538461538453</v>
      </c>
      <c r="O5" s="3">
        <v>47.441666666666663</v>
      </c>
      <c r="P5" s="50">
        <v>49.702380952380899</v>
      </c>
      <c r="Q5" s="76">
        <v>49.2631578947368</v>
      </c>
      <c r="R5" s="35">
        <f t="shared" ref="R5:R28" si="0">(Q5-E5)/E5*100</f>
        <v>50.750647109577216</v>
      </c>
      <c r="S5" s="35">
        <f t="shared" ref="S5:S28" si="1">(Q5-P5)/P5*100</f>
        <v>-0.88370627166717097</v>
      </c>
    </row>
    <row r="6" spans="1:19" ht="15" customHeight="1" x14ac:dyDescent="0.25">
      <c r="A6" s="1" t="s">
        <v>30</v>
      </c>
      <c r="B6" s="42" t="s">
        <v>3</v>
      </c>
      <c r="C6" s="2">
        <v>138.50049999999999</v>
      </c>
      <c r="D6" s="2">
        <v>257.08375000000001</v>
      </c>
      <c r="E6" s="2">
        <v>195.79649999999953</v>
      </c>
      <c r="F6" s="2">
        <v>184.52214285714251</v>
      </c>
      <c r="G6" s="2">
        <v>225.574285714285</v>
      </c>
      <c r="H6" s="2">
        <v>216.944722222222</v>
      </c>
      <c r="I6" s="2">
        <v>275.252833333333</v>
      </c>
      <c r="J6" s="2">
        <v>287.354166666666</v>
      </c>
      <c r="K6" s="6">
        <v>291.86314023869801</v>
      </c>
      <c r="L6" s="2">
        <v>284.79354861563849</v>
      </c>
      <c r="M6" s="2">
        <v>312.94712500000003</v>
      </c>
      <c r="N6" s="2">
        <v>426.41299999999899</v>
      </c>
      <c r="O6" s="3">
        <v>460.97199999999998</v>
      </c>
      <c r="P6" s="50">
        <v>454.27149999999898</v>
      </c>
      <c r="Q6" s="76">
        <v>389.21448921448899</v>
      </c>
      <c r="R6" s="35">
        <f t="shared" si="0"/>
        <v>98.785212817639717</v>
      </c>
      <c r="S6" s="35">
        <f t="shared" si="1"/>
        <v>-14.321173744227874</v>
      </c>
    </row>
    <row r="7" spans="1:19" ht="15" customHeight="1" x14ac:dyDescent="0.25">
      <c r="A7" s="1" t="s">
        <v>29</v>
      </c>
      <c r="B7" s="42" t="s">
        <v>3</v>
      </c>
      <c r="C7" s="2">
        <v>135.79128205128148</v>
      </c>
      <c r="D7" s="2">
        <v>175.12875</v>
      </c>
      <c r="E7" s="2">
        <v>175.82049999999998</v>
      </c>
      <c r="F7" s="2">
        <v>158.74220779220701</v>
      </c>
      <c r="G7" s="2">
        <v>195.464333333333</v>
      </c>
      <c r="H7" s="2">
        <v>193.180833333333</v>
      </c>
      <c r="I7" s="2">
        <v>206.684666666666</v>
      </c>
      <c r="J7" s="2">
        <v>199.0439999999995</v>
      </c>
      <c r="K7" s="6">
        <v>229.09352362428501</v>
      </c>
      <c r="L7" s="2">
        <v>225.455703740259</v>
      </c>
      <c r="M7" s="2">
        <v>220.70339743589699</v>
      </c>
      <c r="N7" s="2">
        <v>285.02892857142803</v>
      </c>
      <c r="O7" s="3">
        <v>204.30666666666667</v>
      </c>
      <c r="P7" s="50">
        <v>232.3007142857135</v>
      </c>
      <c r="Q7" s="76">
        <v>253.82882192060936</v>
      </c>
      <c r="R7" s="35">
        <f t="shared" si="0"/>
        <v>44.368160664205476</v>
      </c>
      <c r="S7" s="35">
        <f t="shared" si="1"/>
        <v>9.2673445714927105</v>
      </c>
    </row>
    <row r="8" spans="1:19" ht="15" customHeight="1" x14ac:dyDescent="0.25">
      <c r="A8" s="1" t="s">
        <v>12</v>
      </c>
      <c r="B8" s="42" t="s">
        <v>3</v>
      </c>
      <c r="C8" s="2">
        <v>800</v>
      </c>
      <c r="D8" s="12">
        <v>802</v>
      </c>
      <c r="E8" s="2">
        <v>796.42857142857099</v>
      </c>
      <c r="F8" s="2">
        <v>1012.5</v>
      </c>
      <c r="G8" s="2">
        <v>1002.329166666663</v>
      </c>
      <c r="H8" s="2">
        <v>744.89714285714251</v>
      </c>
      <c r="I8" s="2">
        <v>942.708125</v>
      </c>
      <c r="J8" s="2">
        <v>899.36444444444396</v>
      </c>
      <c r="K8" s="6">
        <v>1098.8822026948201</v>
      </c>
      <c r="L8" s="2">
        <v>916.12574662982502</v>
      </c>
      <c r="M8" s="2">
        <v>984.375</v>
      </c>
      <c r="N8" s="2">
        <v>716.66666666666652</v>
      </c>
      <c r="O8" s="3">
        <v>878.46</v>
      </c>
      <c r="P8" s="50">
        <v>1027.25357142857</v>
      </c>
      <c r="Q8" s="76">
        <v>1009.0909090909091</v>
      </c>
      <c r="R8" s="35">
        <f t="shared" si="0"/>
        <v>26.701997554015566</v>
      </c>
      <c r="S8" s="35">
        <f t="shared" si="1"/>
        <v>-1.7680797461139641</v>
      </c>
    </row>
    <row r="9" spans="1:19" ht="15" customHeight="1" x14ac:dyDescent="0.25">
      <c r="A9" s="1" t="s">
        <v>11</v>
      </c>
      <c r="B9" s="42" t="s">
        <v>3</v>
      </c>
      <c r="C9" s="6">
        <v>816.66666666666652</v>
      </c>
      <c r="D9" s="13">
        <v>818.70833333333314</v>
      </c>
      <c r="E9" s="2">
        <v>992.5</v>
      </c>
      <c r="F9" s="6">
        <v>1050.57</v>
      </c>
      <c r="G9" s="6">
        <v>1058.9285714285711</v>
      </c>
      <c r="H9" s="6">
        <v>937.5</v>
      </c>
      <c r="I9" s="6">
        <v>1046.25</v>
      </c>
      <c r="J9" s="6">
        <v>966.66666666666288</v>
      </c>
      <c r="K9" s="6">
        <v>1254.341977562595</v>
      </c>
      <c r="L9" s="2">
        <v>1109.5660827157799</v>
      </c>
      <c r="M9" s="6">
        <v>1064.2857142857101</v>
      </c>
      <c r="N9" s="6">
        <v>1055.555555555555</v>
      </c>
      <c r="O9" s="3">
        <v>1187</v>
      </c>
      <c r="P9" s="50">
        <v>1234.325277777775</v>
      </c>
      <c r="Q9" s="76">
        <v>1218.1818181818201</v>
      </c>
      <c r="R9" s="35">
        <f t="shared" si="0"/>
        <v>22.738722234944085</v>
      </c>
      <c r="S9" s="35">
        <f t="shared" si="1"/>
        <v>-1.3078772578504518</v>
      </c>
    </row>
    <row r="10" spans="1:19" ht="15" customHeight="1" x14ac:dyDescent="0.25">
      <c r="A10" s="1" t="s">
        <v>10</v>
      </c>
      <c r="B10" s="42" t="s">
        <v>9</v>
      </c>
      <c r="C10" s="2">
        <v>183.5</v>
      </c>
      <c r="D10" s="6">
        <v>231.66666666666652</v>
      </c>
      <c r="E10" s="2">
        <v>233</v>
      </c>
      <c r="F10" s="2">
        <v>203.333333333333</v>
      </c>
      <c r="G10" s="6">
        <v>204.99999999999949</v>
      </c>
      <c r="H10" s="2">
        <v>281.25</v>
      </c>
      <c r="I10" s="2">
        <v>310</v>
      </c>
      <c r="J10" s="2">
        <v>218.5</v>
      </c>
      <c r="K10" s="2">
        <v>301.3015954786045</v>
      </c>
      <c r="L10" s="2">
        <v>269.86518623452201</v>
      </c>
      <c r="M10" s="2">
        <v>289.99999999999949</v>
      </c>
      <c r="N10" s="6">
        <v>247.91666666666652</v>
      </c>
      <c r="O10" s="3">
        <v>231.27500000000001</v>
      </c>
      <c r="P10" s="50">
        <v>261.42857142857099</v>
      </c>
      <c r="Q10" s="76">
        <v>256.36363636363598</v>
      </c>
      <c r="R10" s="35">
        <f t="shared" si="0"/>
        <v>10.027311744049776</v>
      </c>
      <c r="S10" s="35">
        <f t="shared" si="1"/>
        <v>-1.937406855439626</v>
      </c>
    </row>
    <row r="11" spans="1:19" ht="15" customHeight="1" x14ac:dyDescent="0.25">
      <c r="A11" s="1" t="s">
        <v>8</v>
      </c>
      <c r="B11" s="42" t="s">
        <v>9</v>
      </c>
      <c r="C11" s="2">
        <v>188.461538461538</v>
      </c>
      <c r="D11" s="2">
        <v>267.91666666666652</v>
      </c>
      <c r="E11" s="2">
        <v>247.3214285714285</v>
      </c>
      <c r="F11" s="2">
        <v>244.67532467532399</v>
      </c>
      <c r="G11" s="2">
        <v>217.5714285714285</v>
      </c>
      <c r="H11" s="2">
        <v>283.33333333333303</v>
      </c>
      <c r="I11" s="2">
        <v>300</v>
      </c>
      <c r="J11" s="2">
        <v>208</v>
      </c>
      <c r="K11" s="2">
        <v>280.05852303416498</v>
      </c>
      <c r="L11" s="2">
        <v>239.52427714361249</v>
      </c>
      <c r="M11" s="2">
        <v>294.04761904761847</v>
      </c>
      <c r="N11" s="2">
        <v>217</v>
      </c>
      <c r="O11" s="3">
        <v>224.03833333333333</v>
      </c>
      <c r="P11" s="50">
        <v>255.76923076923049</v>
      </c>
      <c r="Q11" s="76">
        <v>258.42105263157902</v>
      </c>
      <c r="R11" s="35">
        <f t="shared" si="0"/>
        <v>4.4879346380391993</v>
      </c>
      <c r="S11" s="35">
        <f t="shared" si="1"/>
        <v>1.0368025326475454</v>
      </c>
    </row>
    <row r="12" spans="1:19" ht="15" customHeight="1" x14ac:dyDescent="0.25">
      <c r="A12" s="1" t="s">
        <v>7</v>
      </c>
      <c r="B12" s="42" t="s">
        <v>3</v>
      </c>
      <c r="C12" s="2">
        <v>126.05249999999999</v>
      </c>
      <c r="D12" s="2">
        <v>166.67</v>
      </c>
      <c r="E12" s="2">
        <v>151.66500000000002</v>
      </c>
      <c r="F12" s="2">
        <v>183.315</v>
      </c>
      <c r="G12" s="2">
        <v>185.6566666666665</v>
      </c>
      <c r="H12" s="2">
        <v>212.44499999999999</v>
      </c>
      <c r="I12" s="2">
        <v>436.19375000000002</v>
      </c>
      <c r="J12" s="2">
        <v>216.61250000000001</v>
      </c>
      <c r="K12" s="2">
        <v>223.55046249999998</v>
      </c>
      <c r="L12" s="2">
        <v>207.98261712499999</v>
      </c>
      <c r="M12" s="2">
        <v>323.75</v>
      </c>
      <c r="N12" s="2">
        <v>316.26999999999953</v>
      </c>
      <c r="O12" s="3">
        <v>237.73250000000002</v>
      </c>
      <c r="P12" s="50">
        <v>363.33500000000004</v>
      </c>
      <c r="Q12" s="76">
        <v>365.71428571428601</v>
      </c>
      <c r="R12" s="35">
        <f t="shared" si="0"/>
        <v>141.13294808577191</v>
      </c>
      <c r="S12" s="35">
        <f t="shared" si="1"/>
        <v>0.65484627527927952</v>
      </c>
    </row>
    <row r="13" spans="1:19" ht="15" customHeight="1" x14ac:dyDescent="0.25">
      <c r="A13" s="1" t="s">
        <v>14</v>
      </c>
      <c r="B13" s="42" t="s">
        <v>3</v>
      </c>
      <c r="C13" s="13">
        <v>600.32000000000005</v>
      </c>
      <c r="D13" s="12">
        <v>601.82079999999996</v>
      </c>
      <c r="E13" s="2">
        <v>630.87</v>
      </c>
      <c r="F13" s="2">
        <v>650</v>
      </c>
      <c r="G13" s="2">
        <v>605.66999999999996</v>
      </c>
      <c r="H13" s="2">
        <v>610</v>
      </c>
      <c r="I13" s="2">
        <v>625.98</v>
      </c>
      <c r="J13" s="2">
        <v>600</v>
      </c>
      <c r="K13" s="6">
        <v>993.04823456697102</v>
      </c>
      <c r="L13" s="6">
        <v>635.87466898683192</v>
      </c>
      <c r="M13" s="2">
        <v>600</v>
      </c>
      <c r="N13" s="6">
        <v>642</v>
      </c>
      <c r="O13" s="3">
        <v>719.38</v>
      </c>
      <c r="P13" s="50">
        <v>700</v>
      </c>
      <c r="Q13" s="76">
        <v>600</v>
      </c>
      <c r="R13" s="35">
        <f t="shared" si="0"/>
        <v>-4.893242664891341</v>
      </c>
      <c r="S13" s="35">
        <f t="shared" si="1"/>
        <v>-14.285714285714285</v>
      </c>
    </row>
    <row r="14" spans="1:19" ht="15" customHeight="1" x14ac:dyDescent="0.25">
      <c r="A14" s="1" t="s">
        <v>13</v>
      </c>
      <c r="B14" s="42" t="s">
        <v>3</v>
      </c>
      <c r="C14" s="2">
        <v>775</v>
      </c>
      <c r="D14" s="12">
        <v>776.9375</v>
      </c>
      <c r="E14" s="12">
        <v>778.87984374999996</v>
      </c>
      <c r="F14" s="12">
        <v>780.8270433593749</v>
      </c>
      <c r="G14" s="12">
        <v>782.77911096777325</v>
      </c>
      <c r="H14" s="12">
        <v>784.73605874519262</v>
      </c>
      <c r="I14" s="12">
        <v>786.6978988920556</v>
      </c>
      <c r="J14" s="12">
        <v>788.66464363928571</v>
      </c>
      <c r="K14" s="2">
        <v>891.42704047886491</v>
      </c>
      <c r="L14" s="2">
        <v>980.262036737931</v>
      </c>
      <c r="M14" s="12">
        <v>982.71269182977574</v>
      </c>
      <c r="N14" s="2">
        <v>830</v>
      </c>
      <c r="O14" s="3">
        <v>945.74</v>
      </c>
      <c r="P14" s="50">
        <v>950</v>
      </c>
      <c r="Q14" s="76">
        <v>800</v>
      </c>
      <c r="R14" s="35">
        <f t="shared" si="0"/>
        <v>2.7116064717138904</v>
      </c>
      <c r="S14" s="35">
        <f t="shared" si="1"/>
        <v>-15.789473684210526</v>
      </c>
    </row>
    <row r="15" spans="1:19" ht="15" customHeight="1" x14ac:dyDescent="0.25">
      <c r="A15" s="1" t="s">
        <v>24</v>
      </c>
      <c r="B15" s="42" t="s">
        <v>16</v>
      </c>
      <c r="C15" s="6">
        <v>104</v>
      </c>
      <c r="D15" s="6">
        <v>108.75</v>
      </c>
      <c r="E15" s="6">
        <v>115.35714285714249</v>
      </c>
      <c r="F15" s="6">
        <v>112</v>
      </c>
      <c r="G15" s="6">
        <v>117</v>
      </c>
      <c r="H15" s="6">
        <v>115</v>
      </c>
      <c r="I15" s="6">
        <v>110.5</v>
      </c>
      <c r="J15" s="6">
        <v>100</v>
      </c>
      <c r="K15" s="2">
        <v>139.12385625643651</v>
      </c>
      <c r="L15" s="2">
        <v>125.97019639375699</v>
      </c>
      <c r="M15" s="6">
        <v>146.42857142857099</v>
      </c>
      <c r="N15" s="6">
        <v>124</v>
      </c>
      <c r="O15" s="3">
        <v>134.45499999999998</v>
      </c>
      <c r="P15" s="50">
        <v>148.5</v>
      </c>
      <c r="Q15" s="76">
        <v>145</v>
      </c>
      <c r="R15" s="35">
        <f t="shared" si="0"/>
        <v>25.696594427244978</v>
      </c>
      <c r="S15" s="35">
        <f t="shared" si="1"/>
        <v>-2.3569023569023568</v>
      </c>
    </row>
    <row r="16" spans="1:19" ht="15" customHeight="1" x14ac:dyDescent="0.25">
      <c r="A16" s="1" t="s">
        <v>23</v>
      </c>
      <c r="B16" s="42" t="s">
        <v>16</v>
      </c>
      <c r="C16" s="6">
        <v>126.42857142857099</v>
      </c>
      <c r="D16" s="6">
        <v>131.875</v>
      </c>
      <c r="E16" s="6">
        <v>134.5</v>
      </c>
      <c r="F16" s="6">
        <v>135.392857142857</v>
      </c>
      <c r="G16" s="6">
        <v>137.77777777777749</v>
      </c>
      <c r="H16" s="6">
        <v>143.75</v>
      </c>
      <c r="I16" s="6">
        <v>141.66666666666652</v>
      </c>
      <c r="J16" s="6">
        <v>139.142857142857</v>
      </c>
      <c r="K16" s="2">
        <v>140</v>
      </c>
      <c r="L16" s="2">
        <v>140</v>
      </c>
      <c r="M16" s="2">
        <v>147.208333333333</v>
      </c>
      <c r="N16" s="2">
        <v>150.8461538461535</v>
      </c>
      <c r="O16" s="3">
        <v>152.80333333333334</v>
      </c>
      <c r="P16" s="50">
        <v>169.91071428571399</v>
      </c>
      <c r="Q16" s="76">
        <v>165.555555555556</v>
      </c>
      <c r="R16" s="35">
        <f t="shared" si="0"/>
        <v>23.08963238331301</v>
      </c>
      <c r="S16" s="35">
        <f t="shared" si="1"/>
        <v>-2.5632042973079154</v>
      </c>
    </row>
    <row r="17" spans="1:19" ht="15" customHeight="1" x14ac:dyDescent="0.25">
      <c r="A17" s="1" t="s">
        <v>15</v>
      </c>
      <c r="B17" s="42" t="s">
        <v>16</v>
      </c>
      <c r="C17" s="2">
        <v>1250</v>
      </c>
      <c r="D17" s="2">
        <v>1500</v>
      </c>
      <c r="E17" s="2">
        <v>1500</v>
      </c>
      <c r="F17" s="2">
        <v>1350</v>
      </c>
      <c r="G17" s="2">
        <v>1500</v>
      </c>
      <c r="H17" s="2">
        <v>1400</v>
      </c>
      <c r="I17" s="2">
        <v>1500</v>
      </c>
      <c r="J17" s="2">
        <v>1500</v>
      </c>
      <c r="K17" s="2">
        <v>1033.1416161239249</v>
      </c>
      <c r="L17" s="2">
        <v>1219.5412609397499</v>
      </c>
      <c r="M17" s="2">
        <v>1350</v>
      </c>
      <c r="N17" s="2">
        <v>1400</v>
      </c>
      <c r="O17" s="3">
        <v>1340.52</v>
      </c>
      <c r="P17" s="50">
        <v>1300</v>
      </c>
      <c r="Q17" s="76">
        <v>1500</v>
      </c>
      <c r="R17" s="35">
        <f t="shared" si="0"/>
        <v>0</v>
      </c>
      <c r="S17" s="35">
        <f t="shared" si="1"/>
        <v>15.384615384615385</v>
      </c>
    </row>
    <row r="18" spans="1:19" ht="15" customHeight="1" x14ac:dyDescent="0.25">
      <c r="A18" s="1" t="s">
        <v>27</v>
      </c>
      <c r="B18" s="42" t="s">
        <v>3</v>
      </c>
      <c r="C18" s="6">
        <v>135.85050000000001</v>
      </c>
      <c r="D18" s="6">
        <v>129.3883333333325</v>
      </c>
      <c r="E18" s="2">
        <v>130.43319444444398</v>
      </c>
      <c r="F18" s="6">
        <v>156.5474999999995</v>
      </c>
      <c r="G18" s="6">
        <v>144.3830555555555</v>
      </c>
      <c r="H18" s="6">
        <v>158.57818181818149</v>
      </c>
      <c r="I18" s="2">
        <v>184.98269230769199</v>
      </c>
      <c r="J18" s="2">
        <v>164.71923076922999</v>
      </c>
      <c r="K18" s="2">
        <v>194.94108274882149</v>
      </c>
      <c r="L18" s="2">
        <v>169.4425662999995</v>
      </c>
      <c r="M18" s="6">
        <v>188.183333333333</v>
      </c>
      <c r="N18" s="6">
        <v>173.9494117647055</v>
      </c>
      <c r="O18" s="3">
        <v>214.85500000000002</v>
      </c>
      <c r="P18" s="50">
        <v>204.81874999999999</v>
      </c>
      <c r="Q18" s="76">
        <v>222.52492877492881</v>
      </c>
      <c r="R18" s="35">
        <f t="shared" si="0"/>
        <v>70.604522662143253</v>
      </c>
      <c r="S18" s="35">
        <f t="shared" si="1"/>
        <v>8.6448036495334613</v>
      </c>
    </row>
    <row r="19" spans="1:19" ht="15" customHeight="1" x14ac:dyDescent="0.25">
      <c r="A19" s="1" t="s">
        <v>28</v>
      </c>
      <c r="B19" s="42" t="s">
        <v>3</v>
      </c>
      <c r="C19" s="2">
        <v>140.45222222222199</v>
      </c>
      <c r="D19" s="6">
        <v>134.53874999999948</v>
      </c>
      <c r="E19" s="2">
        <v>145.74687499999999</v>
      </c>
      <c r="F19" s="2">
        <v>190.50027777777751</v>
      </c>
      <c r="G19" s="2">
        <v>159.82201388888851</v>
      </c>
      <c r="H19" s="2">
        <v>197.28124999999949</v>
      </c>
      <c r="I19" s="2">
        <v>188.22740384615349</v>
      </c>
      <c r="J19" s="2">
        <v>164.82660256410202</v>
      </c>
      <c r="K19" s="2" t="s">
        <v>36</v>
      </c>
      <c r="L19" s="2">
        <v>217.139304525515</v>
      </c>
      <c r="M19" s="2">
        <v>241.2525</v>
      </c>
      <c r="N19" s="2">
        <v>237.42508333333299</v>
      </c>
      <c r="O19" s="3">
        <v>202.749</v>
      </c>
      <c r="P19" s="50">
        <v>211.143846153846</v>
      </c>
      <c r="Q19" s="76">
        <v>234.725783475784</v>
      </c>
      <c r="R19" s="35">
        <f t="shared" si="0"/>
        <v>61.050302777184086</v>
      </c>
      <c r="S19" s="35">
        <f t="shared" si="1"/>
        <v>11.168659542535501</v>
      </c>
    </row>
    <row r="20" spans="1:19" ht="15" customHeight="1" x14ac:dyDescent="0.25">
      <c r="A20" s="1" t="s">
        <v>19</v>
      </c>
      <c r="B20" s="42" t="s">
        <v>3</v>
      </c>
      <c r="C20" s="2">
        <v>1138.2349999999999</v>
      </c>
      <c r="D20" s="2">
        <v>1183.3333333333298</v>
      </c>
      <c r="E20" s="2">
        <v>925</v>
      </c>
      <c r="F20" s="2">
        <v>1050</v>
      </c>
      <c r="G20" s="2">
        <v>1000</v>
      </c>
      <c r="H20" s="2">
        <v>830</v>
      </c>
      <c r="I20" s="2">
        <v>937.5</v>
      </c>
      <c r="J20" s="2">
        <v>863.33299999999997</v>
      </c>
      <c r="K20" s="2">
        <v>686.43944854671849</v>
      </c>
      <c r="L20" s="2">
        <v>815.52338258540294</v>
      </c>
      <c r="M20" s="2">
        <v>870</v>
      </c>
      <c r="N20" s="2">
        <v>875</v>
      </c>
      <c r="O20" s="3">
        <v>964.72</v>
      </c>
      <c r="P20" s="50">
        <v>941.66666666667004</v>
      </c>
      <c r="Q20" s="76">
        <v>1060</v>
      </c>
      <c r="R20" s="35">
        <f t="shared" si="0"/>
        <v>14.594594594594595</v>
      </c>
      <c r="S20" s="35">
        <f t="shared" si="1"/>
        <v>12.566371681415525</v>
      </c>
    </row>
    <row r="21" spans="1:19" ht="15" customHeight="1" x14ac:dyDescent="0.25">
      <c r="A21" s="1" t="s">
        <v>20</v>
      </c>
      <c r="B21" s="42" t="s">
        <v>3</v>
      </c>
      <c r="C21" s="2">
        <v>1156.6669999999999</v>
      </c>
      <c r="D21" s="2">
        <v>1175</v>
      </c>
      <c r="E21" s="2">
        <v>1366.665</v>
      </c>
      <c r="F21" s="2">
        <v>1284.52666666666</v>
      </c>
      <c r="G21" s="2">
        <v>1200</v>
      </c>
      <c r="H21" s="2">
        <v>1292.857</v>
      </c>
      <c r="I21" s="2">
        <v>1265.4783333333301</v>
      </c>
      <c r="J21" s="2">
        <v>1010.1537499999901</v>
      </c>
      <c r="K21" s="2">
        <v>1074.6719930489801</v>
      </c>
      <c r="L21" s="2">
        <v>1137.5996171811801</v>
      </c>
      <c r="M21" s="2">
        <v>1258.3323809523699</v>
      </c>
      <c r="N21" s="2">
        <v>1316.07125</v>
      </c>
      <c r="O21" s="3">
        <v>1419.94</v>
      </c>
      <c r="P21" s="50">
        <v>1440</v>
      </c>
      <c r="Q21" s="76">
        <v>1426.62337662338</v>
      </c>
      <c r="R21" s="35">
        <f t="shared" si="0"/>
        <v>4.3872036397639498</v>
      </c>
      <c r="S21" s="35">
        <f t="shared" si="1"/>
        <v>-0.92893217893194757</v>
      </c>
    </row>
    <row r="22" spans="1:19" ht="15" customHeight="1" x14ac:dyDescent="0.25">
      <c r="A22" s="1" t="s">
        <v>31</v>
      </c>
      <c r="B22" s="42" t="s">
        <v>3</v>
      </c>
      <c r="C22" s="6">
        <v>207.08333333333252</v>
      </c>
      <c r="D22" s="2">
        <v>183.03571428571399</v>
      </c>
      <c r="E22" s="6">
        <v>183.2142857142855</v>
      </c>
      <c r="F22" s="2">
        <v>184.00761904761899</v>
      </c>
      <c r="G22" s="2">
        <v>193.07550000000001</v>
      </c>
      <c r="H22" s="2">
        <v>182.90916666666652</v>
      </c>
      <c r="I22" s="6">
        <v>158.379957264957</v>
      </c>
      <c r="J22" s="2">
        <v>168.34826923076901</v>
      </c>
      <c r="K22" s="6">
        <v>185.255474454308</v>
      </c>
      <c r="L22" s="2">
        <v>199.40667917088302</v>
      </c>
      <c r="M22" s="6">
        <v>204.67778571428599</v>
      </c>
      <c r="N22" s="2">
        <v>293.28571428571399</v>
      </c>
      <c r="O22" s="3">
        <v>251.02199999999999</v>
      </c>
      <c r="P22" s="50">
        <v>258.82169642857099</v>
      </c>
      <c r="Q22" s="76">
        <v>263.82352941176498</v>
      </c>
      <c r="R22" s="35">
        <f t="shared" si="0"/>
        <v>43.997248022016144</v>
      </c>
      <c r="S22" s="35">
        <f t="shared" si="1"/>
        <v>1.9325400660815104</v>
      </c>
    </row>
    <row r="23" spans="1:19" ht="15" customHeight="1" x14ac:dyDescent="0.25">
      <c r="A23" s="1" t="s">
        <v>4</v>
      </c>
      <c r="B23" s="42" t="s">
        <v>3</v>
      </c>
      <c r="C23" s="6">
        <v>175.49187499999951</v>
      </c>
      <c r="D23" s="6">
        <v>169.25416666666649</v>
      </c>
      <c r="E23" s="2">
        <v>205.82566666666651</v>
      </c>
      <c r="F23" s="2">
        <v>243.69642857142799</v>
      </c>
      <c r="G23" s="6">
        <v>271.07642857142849</v>
      </c>
      <c r="H23" s="6">
        <v>278.93111111111097</v>
      </c>
      <c r="I23" s="6">
        <v>273.98160256410199</v>
      </c>
      <c r="J23" s="2">
        <v>289.19349999999997</v>
      </c>
      <c r="K23" s="6">
        <v>247.39805261091499</v>
      </c>
      <c r="L23" s="2">
        <v>216.5959770625</v>
      </c>
      <c r="M23" s="6">
        <v>259.60049999999899</v>
      </c>
      <c r="N23" s="2">
        <v>294.26400000000001</v>
      </c>
      <c r="O23" s="3">
        <v>269.45500000000004</v>
      </c>
      <c r="P23" s="50">
        <v>270.01545454545499</v>
      </c>
      <c r="Q23" s="76">
        <v>275.21077283372364</v>
      </c>
      <c r="R23" s="35">
        <f t="shared" si="0"/>
        <v>33.71061893822305</v>
      </c>
      <c r="S23" s="35">
        <f t="shared" si="1"/>
        <v>1.9240818259882455</v>
      </c>
    </row>
    <row r="24" spans="1:19" ht="15" customHeight="1" x14ac:dyDescent="0.25">
      <c r="A24" s="1" t="s">
        <v>5</v>
      </c>
      <c r="B24" s="42" t="s">
        <v>3</v>
      </c>
      <c r="C24" s="2">
        <v>143.44092307692301</v>
      </c>
      <c r="D24" s="2">
        <v>164.895833333333</v>
      </c>
      <c r="E24" s="2">
        <v>181.2539166666665</v>
      </c>
      <c r="F24" s="2">
        <v>174.2399999999995</v>
      </c>
      <c r="G24" s="2">
        <v>230.76722222222199</v>
      </c>
      <c r="H24" s="2">
        <v>249.31916666666649</v>
      </c>
      <c r="I24" s="2">
        <v>280.5348290598285</v>
      </c>
      <c r="J24" s="2">
        <v>275.33423076923049</v>
      </c>
      <c r="K24" s="2">
        <v>250.45467793451098</v>
      </c>
      <c r="L24" s="2">
        <v>254.22838032542001</v>
      </c>
      <c r="M24" s="2">
        <v>252.42340909090848</v>
      </c>
      <c r="N24" s="2">
        <v>230.665192307692</v>
      </c>
      <c r="O24" s="3">
        <v>234.33214285714286</v>
      </c>
      <c r="P24" s="50">
        <v>313.684505494505</v>
      </c>
      <c r="Q24" s="76">
        <v>315.48776455026501</v>
      </c>
      <c r="R24" s="35">
        <f t="shared" si="0"/>
        <v>74.058453661147723</v>
      </c>
      <c r="S24" s="35">
        <f t="shared" si="1"/>
        <v>0.57486392351999605</v>
      </c>
    </row>
    <row r="25" spans="1:19" ht="15" customHeight="1" x14ac:dyDescent="0.25">
      <c r="A25" s="1" t="s">
        <v>6</v>
      </c>
      <c r="B25" s="42" t="s">
        <v>3</v>
      </c>
      <c r="C25" s="2">
        <v>133.9375</v>
      </c>
      <c r="D25" s="2">
        <v>185.86</v>
      </c>
      <c r="E25" s="2">
        <v>148.95499999999998</v>
      </c>
      <c r="F25" s="2">
        <v>209.75</v>
      </c>
      <c r="G25" s="2">
        <v>191.4425</v>
      </c>
      <c r="H25" s="2">
        <v>219.963333333333</v>
      </c>
      <c r="I25" s="2">
        <v>227.0275</v>
      </c>
      <c r="J25" s="2">
        <v>230.65708333333299</v>
      </c>
      <c r="K25" s="2">
        <v>260.40627173365903</v>
      </c>
      <c r="L25" s="2">
        <v>265.54686523750001</v>
      </c>
      <c r="M25" s="2">
        <v>287.04708333333303</v>
      </c>
      <c r="N25" s="2">
        <v>245.62625000000003</v>
      </c>
      <c r="O25" s="3">
        <v>265.18</v>
      </c>
      <c r="P25" s="50">
        <v>322.91624999999954</v>
      </c>
      <c r="Q25" s="76">
        <v>318.69047619047598</v>
      </c>
      <c r="R25" s="35">
        <f t="shared" si="0"/>
        <v>113.9508416571958</v>
      </c>
      <c r="S25" s="35">
        <f t="shared" si="1"/>
        <v>-1.3086284166633191</v>
      </c>
    </row>
    <row r="26" spans="1:19" ht="15" customHeight="1" x14ac:dyDescent="0.25">
      <c r="A26" s="1" t="s">
        <v>2</v>
      </c>
      <c r="B26" s="42" t="s">
        <v>3</v>
      </c>
      <c r="C26" s="2">
        <v>216.86969696969649</v>
      </c>
      <c r="D26" s="2">
        <v>229.86083333333301</v>
      </c>
      <c r="E26" s="2">
        <v>253.15599999999949</v>
      </c>
      <c r="F26" s="2">
        <v>369.24006410256345</v>
      </c>
      <c r="G26" s="2">
        <v>277.129444444444</v>
      </c>
      <c r="H26" s="2">
        <v>287.77499999999952</v>
      </c>
      <c r="I26" s="2">
        <v>363.14688034187998</v>
      </c>
      <c r="J26" s="2">
        <v>298.61047619047554</v>
      </c>
      <c r="K26" s="2">
        <v>369.18977174632653</v>
      </c>
      <c r="L26" s="2">
        <v>354.10487167341296</v>
      </c>
      <c r="M26" s="2">
        <v>351.80356060606005</v>
      </c>
      <c r="N26" s="2">
        <v>327.65833333333001</v>
      </c>
      <c r="O26" s="3">
        <v>334.91416666666669</v>
      </c>
      <c r="P26" s="50">
        <v>351.81879807692246</v>
      </c>
      <c r="Q26" s="76">
        <v>345.92592592592592</v>
      </c>
      <c r="R26" s="35">
        <f t="shared" si="0"/>
        <v>36.645359353887173</v>
      </c>
      <c r="S26" s="35">
        <f t="shared" si="1"/>
        <v>-1.6749736464360576</v>
      </c>
    </row>
    <row r="27" spans="1:19" ht="15" customHeight="1" x14ac:dyDescent="0.25">
      <c r="A27" s="1" t="s">
        <v>25</v>
      </c>
      <c r="B27" s="42" t="s">
        <v>3</v>
      </c>
      <c r="C27" s="2">
        <v>190.80166666666599</v>
      </c>
      <c r="D27" s="2">
        <v>198.05499999999901</v>
      </c>
      <c r="E27" s="2">
        <v>151.2142857142855</v>
      </c>
      <c r="F27" s="2">
        <v>234.62341269841249</v>
      </c>
      <c r="G27" s="2">
        <v>203.125</v>
      </c>
      <c r="H27" s="2">
        <v>246.61777777777752</v>
      </c>
      <c r="I27" s="2">
        <v>239.41278409090901</v>
      </c>
      <c r="J27" s="2">
        <v>238.4615</v>
      </c>
      <c r="K27" s="2">
        <v>221.91830182371001</v>
      </c>
      <c r="L27" s="2">
        <v>246.67639905869652</v>
      </c>
      <c r="M27" s="2">
        <v>196.92749999999899</v>
      </c>
      <c r="N27" s="2">
        <v>220.32057692307649</v>
      </c>
      <c r="O27" s="3">
        <v>224.94749999999999</v>
      </c>
      <c r="P27" s="50">
        <v>228.48223214285699</v>
      </c>
      <c r="Q27" s="76">
        <v>244.24812030075191</v>
      </c>
      <c r="R27" s="35">
        <f t="shared" si="0"/>
        <v>61.524500907441272</v>
      </c>
      <c r="S27" s="35">
        <f t="shared" si="1"/>
        <v>6.9002687911580818</v>
      </c>
    </row>
    <row r="28" spans="1:19" ht="15" customHeight="1" x14ac:dyDescent="0.25">
      <c r="A28" s="1" t="s">
        <v>26</v>
      </c>
      <c r="B28" s="42" t="s">
        <v>3</v>
      </c>
      <c r="C28" s="2">
        <v>171.803333333333</v>
      </c>
      <c r="D28" s="2">
        <v>143.1455</v>
      </c>
      <c r="E28" s="2">
        <v>152.76699999999948</v>
      </c>
      <c r="F28" s="2">
        <v>201.405</v>
      </c>
      <c r="G28" s="2">
        <v>205.61098214285701</v>
      </c>
      <c r="H28" s="2">
        <v>228.429583333333</v>
      </c>
      <c r="I28" s="2">
        <v>293.35392857142801</v>
      </c>
      <c r="J28" s="2">
        <v>262.44185714285697</v>
      </c>
      <c r="K28" s="2">
        <v>214.663777416957</v>
      </c>
      <c r="L28" s="2">
        <v>271.43411077982302</v>
      </c>
      <c r="M28" s="2">
        <v>253.63524999999998</v>
      </c>
      <c r="N28" s="2">
        <v>269.67214285713999</v>
      </c>
      <c r="O28" s="3">
        <v>232.83625000000001</v>
      </c>
      <c r="P28" s="50">
        <v>225.88683333333299</v>
      </c>
      <c r="Q28" s="76">
        <v>260.47619047619003</v>
      </c>
      <c r="R28" s="35">
        <f t="shared" si="0"/>
        <v>70.505534883967684</v>
      </c>
      <c r="S28" s="35">
        <f t="shared" si="1"/>
        <v>15.312692923458174</v>
      </c>
    </row>
    <row r="29" spans="1:19" s="55" customFormat="1" x14ac:dyDescent="0.25">
      <c r="B29" s="56"/>
      <c r="P29" s="57"/>
      <c r="Q29" s="57"/>
      <c r="R29" s="58">
        <f>AVERAGE(R4:R28)</f>
        <v>43.521848342360265</v>
      </c>
      <c r="S29" s="58">
        <f>AVERAGE(S4:S28)</f>
        <v>1.3687548752511858</v>
      </c>
    </row>
  </sheetData>
  <sortState ref="A4:O28">
    <sortCondition ref="A4:A28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I1" activePane="topRight" state="frozen"/>
      <selection activeCell="K19" sqref="K19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6">
        <v>360</v>
      </c>
      <c r="D4" s="13">
        <v>362.34</v>
      </c>
      <c r="E4" s="6">
        <v>360</v>
      </c>
      <c r="F4" s="2">
        <v>370</v>
      </c>
      <c r="G4" s="6">
        <v>377.33333333333303</v>
      </c>
      <c r="H4" s="6">
        <v>470</v>
      </c>
      <c r="I4" s="6">
        <v>361.66666666666652</v>
      </c>
      <c r="J4" s="2">
        <v>435</v>
      </c>
      <c r="K4" s="2">
        <v>549.92287124441395</v>
      </c>
      <c r="L4" s="2">
        <v>562.11822024852904</v>
      </c>
      <c r="M4" s="6">
        <v>495</v>
      </c>
      <c r="N4" s="6">
        <v>434</v>
      </c>
      <c r="O4" s="3">
        <v>471.20499999999998</v>
      </c>
      <c r="P4" s="50">
        <v>489.988</v>
      </c>
      <c r="Q4" s="76">
        <v>590.75</v>
      </c>
      <c r="R4" s="35">
        <f>(Q4-E4)/E4*100</f>
        <v>64.097222222222229</v>
      </c>
      <c r="S4" s="35">
        <f>(Q4-P4)/P4*100</f>
        <v>20.564177081887721</v>
      </c>
    </row>
    <row r="5" spans="1:19" ht="15" customHeight="1" x14ac:dyDescent="0.25">
      <c r="A5" s="1" t="s">
        <v>17</v>
      </c>
      <c r="B5" s="42" t="s">
        <v>18</v>
      </c>
      <c r="C5" s="2">
        <v>31</v>
      </c>
      <c r="D5" s="13">
        <v>31.201499999999999</v>
      </c>
      <c r="E5" s="2">
        <v>31.5</v>
      </c>
      <c r="F5" s="2">
        <v>33.75</v>
      </c>
      <c r="G5" s="2">
        <v>30.8333333333333</v>
      </c>
      <c r="H5" s="2">
        <v>35</v>
      </c>
      <c r="I5" s="2">
        <v>33.75</v>
      </c>
      <c r="J5" s="2">
        <v>37</v>
      </c>
      <c r="K5" s="2">
        <v>46.222491522404901</v>
      </c>
      <c r="L5" s="2">
        <v>42.340597634137652</v>
      </c>
      <c r="M5" s="2">
        <v>38.25</v>
      </c>
      <c r="N5" s="2">
        <v>40</v>
      </c>
      <c r="O5" s="3">
        <v>48.09</v>
      </c>
      <c r="P5" s="50">
        <v>49.6666666666667</v>
      </c>
      <c r="Q5" s="76">
        <v>49.25</v>
      </c>
      <c r="R5" s="35">
        <f t="shared" ref="R5:R28" si="0">(Q5-E5)/E5*100</f>
        <v>56.349206349206348</v>
      </c>
      <c r="S5" s="35">
        <f t="shared" ref="S5:S28" si="1">(Q5-P5)/P5*100</f>
        <v>-0.83892617449671059</v>
      </c>
    </row>
    <row r="6" spans="1:19" ht="15" customHeight="1" x14ac:dyDescent="0.25">
      <c r="A6" s="1" t="s">
        <v>30</v>
      </c>
      <c r="B6" s="42" t="s">
        <v>3</v>
      </c>
      <c r="C6" s="6">
        <v>182.69499999999948</v>
      </c>
      <c r="D6" s="13">
        <v>183.88251749999947</v>
      </c>
      <c r="E6" s="6">
        <v>198.72</v>
      </c>
      <c r="F6" s="6">
        <v>244.4066666666665</v>
      </c>
      <c r="G6" s="6">
        <v>230.77</v>
      </c>
      <c r="H6" s="6">
        <v>262.82000000000005</v>
      </c>
      <c r="I6" s="6">
        <v>272.71000000000004</v>
      </c>
      <c r="J6" s="6">
        <v>266.02499999999998</v>
      </c>
      <c r="K6" s="2">
        <v>357.964067073161</v>
      </c>
      <c r="L6" s="2">
        <v>287.22359137999547</v>
      </c>
      <c r="M6" s="6">
        <v>399.51999999999953</v>
      </c>
      <c r="N6" s="6">
        <v>278.84499999999946</v>
      </c>
      <c r="O6" s="3">
        <v>322.04999999999995</v>
      </c>
      <c r="P6" s="50">
        <v>286.85916666666651</v>
      </c>
      <c r="Q6" s="76">
        <v>321.72079772079798</v>
      </c>
      <c r="R6" s="35">
        <f t="shared" si="0"/>
        <v>61.896536695248585</v>
      </c>
      <c r="S6" s="35">
        <f t="shared" si="1"/>
        <v>12.152873292921839</v>
      </c>
    </row>
    <row r="7" spans="1:19" ht="15" customHeight="1" x14ac:dyDescent="0.25">
      <c r="A7" s="1" t="s">
        <v>29</v>
      </c>
      <c r="B7" s="42" t="s">
        <v>3</v>
      </c>
      <c r="C7" s="2">
        <v>136.16124999999948</v>
      </c>
      <c r="D7" s="13">
        <v>137.04629812499948</v>
      </c>
      <c r="E7" s="2">
        <v>153.98099999999999</v>
      </c>
      <c r="F7" s="2">
        <v>169.86</v>
      </c>
      <c r="G7" s="2">
        <v>181.04599999999999</v>
      </c>
      <c r="H7" s="6">
        <v>282.33633333333302</v>
      </c>
      <c r="I7" s="6">
        <v>206.61750000000001</v>
      </c>
      <c r="J7" s="6">
        <v>217.94999999999948</v>
      </c>
      <c r="K7" s="2">
        <v>240.20351585142902</v>
      </c>
      <c r="L7" s="2">
        <v>204.0764667827055</v>
      </c>
      <c r="M7" s="2">
        <v>222.37200000000001</v>
      </c>
      <c r="N7" s="2">
        <v>219.951666666666</v>
      </c>
      <c r="O7" s="3">
        <v>244.29500000000002</v>
      </c>
      <c r="P7" s="50">
        <v>244.20899999999949</v>
      </c>
      <c r="Q7" s="76">
        <v>240.99080267558529</v>
      </c>
      <c r="R7" s="35">
        <f t="shared" si="0"/>
        <v>56.506843490810745</v>
      </c>
      <c r="S7" s="35">
        <f t="shared" si="1"/>
        <v>-1.3178045544653196</v>
      </c>
    </row>
    <row r="8" spans="1:19" ht="15" customHeight="1" x14ac:dyDescent="0.25">
      <c r="A8" s="1" t="s">
        <v>12</v>
      </c>
      <c r="B8" s="42" t="s">
        <v>3</v>
      </c>
      <c r="C8" s="2">
        <v>869.6074999999995</v>
      </c>
      <c r="D8" s="13">
        <v>875.25994874999947</v>
      </c>
      <c r="E8" s="2">
        <v>800</v>
      </c>
      <c r="F8" s="2">
        <v>825</v>
      </c>
      <c r="G8" s="2">
        <v>877.72699999999998</v>
      </c>
      <c r="H8" s="2">
        <v>897.91624999999999</v>
      </c>
      <c r="I8" s="2">
        <v>911.45833333333303</v>
      </c>
      <c r="J8" s="2">
        <v>1020</v>
      </c>
      <c r="K8" s="2">
        <v>1109.0720487153599</v>
      </c>
      <c r="L8" s="2">
        <v>1171.360235925195</v>
      </c>
      <c r="M8" s="2">
        <v>1033.9399999999951</v>
      </c>
      <c r="N8" s="2">
        <v>934.09100000000001</v>
      </c>
      <c r="O8" s="3">
        <v>1118.78</v>
      </c>
      <c r="P8" s="50">
        <v>1141.6666666666699</v>
      </c>
      <c r="Q8" s="76">
        <v>1108.3333333333301</v>
      </c>
      <c r="R8" s="35">
        <f t="shared" si="0"/>
        <v>38.541666666666259</v>
      </c>
      <c r="S8" s="35">
        <f t="shared" si="1"/>
        <v>-2.9197080291976429</v>
      </c>
    </row>
    <row r="9" spans="1:19" ht="15" customHeight="1" x14ac:dyDescent="0.25">
      <c r="A9" s="1" t="s">
        <v>11</v>
      </c>
      <c r="B9" s="42" t="s">
        <v>3</v>
      </c>
      <c r="C9" s="2">
        <v>975</v>
      </c>
      <c r="D9" s="13">
        <v>981.33749999999998</v>
      </c>
      <c r="E9" s="2">
        <v>1130</v>
      </c>
      <c r="F9" s="2">
        <v>1101.50833333333</v>
      </c>
      <c r="G9" s="2">
        <v>1013.33333333333</v>
      </c>
      <c r="H9" s="2">
        <v>1037.5</v>
      </c>
      <c r="I9" s="2">
        <v>1033.3333333333298</v>
      </c>
      <c r="J9" s="2">
        <v>1027.5</v>
      </c>
      <c r="K9" s="2">
        <v>895.30275512859555</v>
      </c>
      <c r="L9" s="2">
        <v>851.06658435588497</v>
      </c>
      <c r="M9" s="6">
        <v>1251.6666666666652</v>
      </c>
      <c r="N9" s="2">
        <v>1113.3333333333298</v>
      </c>
      <c r="O9" s="3">
        <v>1305.69</v>
      </c>
      <c r="P9" s="50">
        <v>1340.7139999999949</v>
      </c>
      <c r="Q9" s="76">
        <v>1350</v>
      </c>
      <c r="R9" s="35">
        <f t="shared" si="0"/>
        <v>19.469026548672566</v>
      </c>
      <c r="S9" s="35">
        <f t="shared" si="1"/>
        <v>0.6926160239995327</v>
      </c>
    </row>
    <row r="10" spans="1:19" ht="15" customHeight="1" x14ac:dyDescent="0.25">
      <c r="A10" s="1" t="s">
        <v>10</v>
      </c>
      <c r="B10" s="42" t="s">
        <v>9</v>
      </c>
      <c r="C10" s="2">
        <v>218.75</v>
      </c>
      <c r="D10" s="13">
        <v>220.171875</v>
      </c>
      <c r="E10" s="2">
        <v>256.25</v>
      </c>
      <c r="F10" s="2">
        <v>245.833333333333</v>
      </c>
      <c r="G10" s="2">
        <v>290</v>
      </c>
      <c r="H10" s="2">
        <v>291.66666666666652</v>
      </c>
      <c r="I10" s="2">
        <v>306.25</v>
      </c>
      <c r="J10" s="2">
        <v>265</v>
      </c>
      <c r="K10" s="2">
        <v>372.91430447905805</v>
      </c>
      <c r="L10" s="2">
        <v>332.39977786494103</v>
      </c>
      <c r="M10" s="2">
        <v>324.99999999999949</v>
      </c>
      <c r="N10" s="2">
        <v>325</v>
      </c>
      <c r="O10" s="3">
        <v>301.42500000000001</v>
      </c>
      <c r="P10" s="50">
        <v>350</v>
      </c>
      <c r="Q10" s="76">
        <v>322.22222222222223</v>
      </c>
      <c r="R10" s="35">
        <f t="shared" si="0"/>
        <v>25.745257452574528</v>
      </c>
      <c r="S10" s="35">
        <f t="shared" si="1"/>
        <v>-7.936507936507935</v>
      </c>
    </row>
    <row r="11" spans="1:19" ht="15" customHeight="1" x14ac:dyDescent="0.25">
      <c r="A11" s="1" t="s">
        <v>8</v>
      </c>
      <c r="B11" s="42" t="s">
        <v>9</v>
      </c>
      <c r="C11" s="2">
        <v>206.25</v>
      </c>
      <c r="D11" s="13">
        <v>207.59062499999999</v>
      </c>
      <c r="E11" s="2">
        <v>250</v>
      </c>
      <c r="F11" s="2">
        <v>203.333333333333</v>
      </c>
      <c r="G11" s="2">
        <v>272</v>
      </c>
      <c r="H11" s="2">
        <v>277.08333333333303</v>
      </c>
      <c r="I11" s="2">
        <v>300</v>
      </c>
      <c r="J11" s="2">
        <v>237.5</v>
      </c>
      <c r="K11" s="2">
        <v>249.19869822690953</v>
      </c>
      <c r="L11" s="2">
        <v>297.9975</v>
      </c>
      <c r="M11" s="2">
        <v>311.66666666666652</v>
      </c>
      <c r="N11" s="2">
        <v>305.33333333333303</v>
      </c>
      <c r="O11" s="3">
        <v>279.76</v>
      </c>
      <c r="P11" s="50">
        <v>320.55</v>
      </c>
      <c r="Q11" s="76">
        <v>306.66666666666703</v>
      </c>
      <c r="R11" s="35">
        <f t="shared" si="0"/>
        <v>22.66666666666681</v>
      </c>
      <c r="S11" s="35">
        <f t="shared" si="1"/>
        <v>-4.3310975926791402</v>
      </c>
    </row>
    <row r="12" spans="1:19" ht="15" customHeight="1" x14ac:dyDescent="0.25">
      <c r="A12" s="1" t="s">
        <v>7</v>
      </c>
      <c r="B12" s="42" t="s">
        <v>3</v>
      </c>
      <c r="C12" s="2">
        <v>148.85166666666652</v>
      </c>
      <c r="D12" s="13">
        <v>149.81920249999985</v>
      </c>
      <c r="E12" s="2">
        <v>163.79500000000002</v>
      </c>
      <c r="F12" s="2">
        <v>163.78</v>
      </c>
      <c r="G12" s="2">
        <v>183.9066666666665</v>
      </c>
      <c r="H12" s="2">
        <v>303.44833333333304</v>
      </c>
      <c r="I12" s="2">
        <v>202.59</v>
      </c>
      <c r="J12" s="2">
        <v>246.55</v>
      </c>
      <c r="K12" s="2">
        <v>246.55</v>
      </c>
      <c r="L12" s="2">
        <v>248.27583333333297</v>
      </c>
      <c r="M12" s="2">
        <v>286.20999999999998</v>
      </c>
      <c r="N12" s="2">
        <v>327.58749999999998</v>
      </c>
      <c r="O12" s="3">
        <v>274.77250000000004</v>
      </c>
      <c r="P12" s="50">
        <v>293.315</v>
      </c>
      <c r="Q12" s="76">
        <v>362.5615763546798</v>
      </c>
      <c r="R12" s="35">
        <f t="shared" si="0"/>
        <v>121.35082044914665</v>
      </c>
      <c r="S12" s="35">
        <f t="shared" si="1"/>
        <v>23.608262910072721</v>
      </c>
    </row>
    <row r="13" spans="1:19" ht="15" customHeight="1" x14ac:dyDescent="0.25">
      <c r="A13" s="1" t="s">
        <v>14</v>
      </c>
      <c r="B13" s="42" t="s">
        <v>3</v>
      </c>
      <c r="C13" s="2">
        <v>514.58333333333303</v>
      </c>
      <c r="D13" s="12">
        <v>500</v>
      </c>
      <c r="E13" s="2">
        <v>904.16666666666652</v>
      </c>
      <c r="F13" s="2">
        <v>775</v>
      </c>
      <c r="G13" s="2">
        <v>700</v>
      </c>
      <c r="H13" s="2">
        <v>700</v>
      </c>
      <c r="I13" s="2">
        <v>730</v>
      </c>
      <c r="J13" s="6">
        <v>730</v>
      </c>
      <c r="K13" s="2">
        <v>797.34869606329153</v>
      </c>
      <c r="L13" s="2">
        <v>700</v>
      </c>
      <c r="M13" s="6">
        <v>729.16666666666652</v>
      </c>
      <c r="N13" s="6">
        <v>700</v>
      </c>
      <c r="O13" s="6">
        <v>700</v>
      </c>
      <c r="P13" s="50">
        <v>728.33333333333303</v>
      </c>
      <c r="Q13" s="76">
        <v>691.42857142857099</v>
      </c>
      <c r="R13" s="35">
        <f t="shared" si="0"/>
        <v>-23.528637261356192</v>
      </c>
      <c r="S13" s="35">
        <f t="shared" si="1"/>
        <v>-5.0670153644982232</v>
      </c>
    </row>
    <row r="14" spans="1:19" ht="15" customHeight="1" x14ac:dyDescent="0.25">
      <c r="A14" s="1" t="s">
        <v>13</v>
      </c>
      <c r="B14" s="42" t="s">
        <v>3</v>
      </c>
      <c r="C14" s="6">
        <v>650</v>
      </c>
      <c r="D14" s="6">
        <v>650</v>
      </c>
      <c r="E14" s="6">
        <v>666.66666666666652</v>
      </c>
      <c r="F14" s="6">
        <v>775</v>
      </c>
      <c r="G14" s="6">
        <v>700</v>
      </c>
      <c r="H14" s="6">
        <v>700</v>
      </c>
      <c r="I14" s="6">
        <v>700</v>
      </c>
      <c r="J14" s="6">
        <v>787.5</v>
      </c>
      <c r="K14" s="2">
        <v>748.78433818883002</v>
      </c>
      <c r="L14" s="2">
        <v>703.08531603408142</v>
      </c>
      <c r="M14" s="2">
        <v>750</v>
      </c>
      <c r="N14" s="2">
        <v>750</v>
      </c>
      <c r="O14" s="2">
        <v>750</v>
      </c>
      <c r="P14" s="50">
        <v>808.75</v>
      </c>
      <c r="Q14" s="76">
        <v>758.482142857143</v>
      </c>
      <c r="R14" s="35">
        <f t="shared" si="0"/>
        <v>13.772321428571477</v>
      </c>
      <c r="S14" s="35">
        <f t="shared" si="1"/>
        <v>-6.2155001103996286</v>
      </c>
    </row>
    <row r="15" spans="1:19" ht="15" customHeight="1" x14ac:dyDescent="0.25">
      <c r="A15" s="1" t="s">
        <v>24</v>
      </c>
      <c r="B15" s="42" t="s">
        <v>16</v>
      </c>
      <c r="C15" s="12">
        <v>120</v>
      </c>
      <c r="D15" s="13">
        <v>120.78</v>
      </c>
      <c r="E15" s="2">
        <v>112.5</v>
      </c>
      <c r="F15" s="12">
        <v>113.23124999999999</v>
      </c>
      <c r="G15" s="12">
        <v>113.96725312499998</v>
      </c>
      <c r="H15" s="2">
        <v>115</v>
      </c>
      <c r="I15" s="12">
        <v>115.74749999999999</v>
      </c>
      <c r="J15" s="12">
        <v>116.49985874999999</v>
      </c>
      <c r="K15" s="2">
        <v>128.11084798899651</v>
      </c>
      <c r="L15" s="2">
        <v>119.426362834616</v>
      </c>
      <c r="M15" s="12">
        <v>130</v>
      </c>
      <c r="N15" s="12">
        <v>135</v>
      </c>
      <c r="O15" s="3">
        <v>127.04</v>
      </c>
      <c r="P15" s="51">
        <v>133.44</v>
      </c>
      <c r="Q15" s="76">
        <v>131.99</v>
      </c>
      <c r="R15" s="35">
        <f t="shared" si="0"/>
        <v>17.324444444444453</v>
      </c>
      <c r="S15" s="35">
        <f t="shared" si="1"/>
        <v>-1.0866306954436367</v>
      </c>
    </row>
    <row r="16" spans="1:19" ht="15" customHeight="1" x14ac:dyDescent="0.25">
      <c r="A16" s="1" t="s">
        <v>23</v>
      </c>
      <c r="B16" s="42" t="s">
        <v>16</v>
      </c>
      <c r="C16" s="2">
        <v>126.25</v>
      </c>
      <c r="D16" s="13">
        <v>127.07062499999999</v>
      </c>
      <c r="E16" s="6">
        <v>130</v>
      </c>
      <c r="F16" s="2">
        <v>134.16666666666652</v>
      </c>
      <c r="G16" s="2">
        <v>137</v>
      </c>
      <c r="H16" s="2">
        <v>124.166666666666</v>
      </c>
      <c r="I16" s="2">
        <v>135</v>
      </c>
      <c r="J16" s="2">
        <v>134</v>
      </c>
      <c r="K16" s="2">
        <v>164.656201864905</v>
      </c>
      <c r="L16" s="2">
        <v>152.3968425347</v>
      </c>
      <c r="M16" s="2">
        <v>145.5</v>
      </c>
      <c r="N16" s="2">
        <v>144.66666666666652</v>
      </c>
      <c r="O16" s="3">
        <v>154.02500000000001</v>
      </c>
      <c r="P16" s="50">
        <v>169.333333333333</v>
      </c>
      <c r="Q16" s="76">
        <v>170</v>
      </c>
      <c r="R16" s="35">
        <f t="shared" si="0"/>
        <v>30.76923076923077</v>
      </c>
      <c r="S16" s="35">
        <f t="shared" si="1"/>
        <v>0.39370078740177145</v>
      </c>
    </row>
    <row r="17" spans="1:19" ht="15" customHeight="1" x14ac:dyDescent="0.25">
      <c r="A17" s="1" t="s">
        <v>15</v>
      </c>
      <c r="B17" s="42" t="s">
        <v>16</v>
      </c>
      <c r="C17" s="2">
        <v>1500</v>
      </c>
      <c r="D17" s="13">
        <v>1509.75</v>
      </c>
      <c r="E17" s="6">
        <v>1250</v>
      </c>
      <c r="F17" s="6">
        <v>1500</v>
      </c>
      <c r="G17" s="2">
        <v>1500</v>
      </c>
      <c r="H17" s="2">
        <v>1500</v>
      </c>
      <c r="I17" s="6">
        <v>1500</v>
      </c>
      <c r="J17" s="2">
        <v>1200</v>
      </c>
      <c r="K17" s="2">
        <v>1309.6130429198849</v>
      </c>
      <c r="L17" s="2">
        <v>1528.37499999999</v>
      </c>
      <c r="M17" s="6">
        <v>1500</v>
      </c>
      <c r="N17" s="2">
        <v>1500</v>
      </c>
      <c r="O17" s="3">
        <v>1640.48</v>
      </c>
      <c r="P17" s="50">
        <v>1600</v>
      </c>
      <c r="Q17" s="76">
        <v>1700.32</v>
      </c>
      <c r="R17" s="35">
        <f t="shared" si="0"/>
        <v>36.025599999999997</v>
      </c>
      <c r="S17" s="35">
        <f t="shared" si="1"/>
        <v>6.269999999999996</v>
      </c>
    </row>
    <row r="18" spans="1:19" ht="15" customHeight="1" x14ac:dyDescent="0.25">
      <c r="A18" s="1" t="s">
        <v>27</v>
      </c>
      <c r="B18" s="42" t="s">
        <v>3</v>
      </c>
      <c r="C18" s="2">
        <v>152.88999999999999</v>
      </c>
      <c r="D18" s="13">
        <v>155.83378500000001</v>
      </c>
      <c r="E18" s="6">
        <v>142.5</v>
      </c>
      <c r="F18" s="6">
        <v>154.16666666666652</v>
      </c>
      <c r="G18" s="2">
        <v>164.08499999999998</v>
      </c>
      <c r="H18" s="2">
        <v>171.845333333333</v>
      </c>
      <c r="I18" s="2">
        <v>166.875</v>
      </c>
      <c r="J18" s="2">
        <v>167.5</v>
      </c>
      <c r="K18" s="2">
        <v>185.98091431375451</v>
      </c>
      <c r="L18" s="2">
        <v>186.2822875</v>
      </c>
      <c r="M18" s="2">
        <v>263.75</v>
      </c>
      <c r="N18" s="2">
        <v>241.66666666666652</v>
      </c>
      <c r="O18" s="3">
        <v>215.505</v>
      </c>
      <c r="P18" s="50">
        <v>214.16666666666652</v>
      </c>
      <c r="Q18" s="76">
        <v>269.23780487804879</v>
      </c>
      <c r="R18" s="35">
        <f t="shared" si="0"/>
        <v>88.938810440735992</v>
      </c>
      <c r="S18" s="35">
        <f t="shared" si="1"/>
        <v>25.714150137610421</v>
      </c>
    </row>
    <row r="19" spans="1:19" ht="15" customHeight="1" x14ac:dyDescent="0.25">
      <c r="A19" s="1" t="s">
        <v>28</v>
      </c>
      <c r="B19" s="42" t="s">
        <v>3</v>
      </c>
      <c r="C19" s="2">
        <v>170.690333333333</v>
      </c>
      <c r="D19" s="13">
        <v>171.79982049999967</v>
      </c>
      <c r="E19" s="2">
        <v>187.01050000000001</v>
      </c>
      <c r="F19" s="2">
        <v>174.8</v>
      </c>
      <c r="G19" s="2">
        <v>186.68866666666651</v>
      </c>
      <c r="H19" s="2">
        <v>247.15266666666651</v>
      </c>
      <c r="I19" s="2">
        <v>217.03375</v>
      </c>
      <c r="J19" s="2">
        <v>324.06299999999999</v>
      </c>
      <c r="K19" s="2" t="s">
        <v>36</v>
      </c>
      <c r="L19" s="2">
        <v>262.93717940594502</v>
      </c>
      <c r="M19" s="2">
        <v>228.8965</v>
      </c>
      <c r="N19" s="2">
        <v>266.84033333333298</v>
      </c>
      <c r="O19" s="3">
        <v>291.52999999999997</v>
      </c>
      <c r="P19" s="50">
        <v>275.74625000000003</v>
      </c>
      <c r="Q19" s="76">
        <v>302.40734874881218</v>
      </c>
      <c r="R19" s="35">
        <f t="shared" si="0"/>
        <v>61.706080005567699</v>
      </c>
      <c r="S19" s="35">
        <f t="shared" si="1"/>
        <v>9.668707642918859</v>
      </c>
    </row>
    <row r="20" spans="1:19" ht="15" customHeight="1" x14ac:dyDescent="0.25">
      <c r="A20" s="1" t="s">
        <v>19</v>
      </c>
      <c r="B20" s="42" t="s">
        <v>3</v>
      </c>
      <c r="C20" s="12">
        <v>750</v>
      </c>
      <c r="D20" s="13">
        <v>754.875</v>
      </c>
      <c r="E20" s="12">
        <v>759.78168749999998</v>
      </c>
      <c r="F20" s="12">
        <v>764.72026846874996</v>
      </c>
      <c r="G20" s="6">
        <v>800</v>
      </c>
      <c r="H20" s="2">
        <v>833.33</v>
      </c>
      <c r="I20" s="12">
        <v>838.74664499999994</v>
      </c>
      <c r="J20" s="6">
        <v>833.33</v>
      </c>
      <c r="K20" s="2">
        <v>832.85889010100698</v>
      </c>
      <c r="L20" s="2">
        <v>858.54022857590201</v>
      </c>
      <c r="M20" s="12">
        <v>862.17074006164501</v>
      </c>
      <c r="N20" s="2">
        <v>866.66750000000002</v>
      </c>
      <c r="O20" s="3">
        <v>876.59</v>
      </c>
      <c r="P20" s="50">
        <v>1000</v>
      </c>
      <c r="Q20" s="76">
        <v>1000</v>
      </c>
      <c r="R20" s="35">
        <f t="shared" si="0"/>
        <v>31.616754714162553</v>
      </c>
      <c r="S20" s="35">
        <f t="shared" si="1"/>
        <v>0</v>
      </c>
    </row>
    <row r="21" spans="1:19" ht="15" customHeight="1" x14ac:dyDescent="0.25">
      <c r="A21" s="1" t="s">
        <v>20</v>
      </c>
      <c r="B21" s="42" t="s">
        <v>3</v>
      </c>
      <c r="C21" s="2">
        <v>754.55</v>
      </c>
      <c r="D21" s="13">
        <v>757.50457500000005</v>
      </c>
      <c r="E21" s="12">
        <v>760.47835473750001</v>
      </c>
      <c r="F21" s="13">
        <v>763.47146404329396</v>
      </c>
      <c r="G21" s="6">
        <v>850</v>
      </c>
      <c r="H21" s="2">
        <v>904.76333333333298</v>
      </c>
      <c r="I21" s="6">
        <v>1000</v>
      </c>
      <c r="J21" s="6">
        <v>954.55</v>
      </c>
      <c r="K21" s="2">
        <v>1039.1184502298199</v>
      </c>
      <c r="L21" s="2">
        <v>1026.6024263240599</v>
      </c>
      <c r="M21" s="2">
        <v>884.96</v>
      </c>
      <c r="N21" s="2">
        <v>1000</v>
      </c>
      <c r="O21" s="3">
        <v>1295.67</v>
      </c>
      <c r="P21" s="50">
        <v>1221.4299999999901</v>
      </c>
      <c r="Q21" s="76">
        <v>1240</v>
      </c>
      <c r="R21" s="35">
        <f t="shared" si="0"/>
        <v>63.055265449076458</v>
      </c>
      <c r="S21" s="35">
        <f t="shared" si="1"/>
        <v>1.520349099007728</v>
      </c>
    </row>
    <row r="22" spans="1:19" ht="15" customHeight="1" x14ac:dyDescent="0.25">
      <c r="A22" s="1" t="s">
        <v>31</v>
      </c>
      <c r="B22" s="42" t="s">
        <v>3</v>
      </c>
      <c r="C22" s="2">
        <v>158.05666666666599</v>
      </c>
      <c r="D22" s="13">
        <v>159.08403499999932</v>
      </c>
      <c r="E22" s="2">
        <v>162.10500000000002</v>
      </c>
      <c r="F22" s="2">
        <v>183.326666666666</v>
      </c>
      <c r="G22" s="6">
        <v>112.80333333333331</v>
      </c>
      <c r="H22" s="6">
        <v>216.22083333333302</v>
      </c>
      <c r="I22" s="2">
        <v>198.72333333333302</v>
      </c>
      <c r="J22" s="2">
        <v>158.20875000000001</v>
      </c>
      <c r="K22" s="2">
        <v>273.3231131533235</v>
      </c>
      <c r="L22" s="2">
        <v>232.45792178085651</v>
      </c>
      <c r="M22" s="2">
        <v>265.87299999999999</v>
      </c>
      <c r="N22" s="2">
        <v>256.70633333333302</v>
      </c>
      <c r="O22" s="3">
        <v>244.91833333333335</v>
      </c>
      <c r="P22" s="50">
        <v>210.19833333333298</v>
      </c>
      <c r="Q22" s="76">
        <v>227.30158730158701</v>
      </c>
      <c r="R22" s="35">
        <f t="shared" si="0"/>
        <v>40.218739274906376</v>
      </c>
      <c r="S22" s="35">
        <f t="shared" si="1"/>
        <v>8.1367219696892867</v>
      </c>
    </row>
    <row r="23" spans="1:19" ht="15" customHeight="1" x14ac:dyDescent="0.25">
      <c r="A23" s="1" t="s">
        <v>4</v>
      </c>
      <c r="B23" s="42" t="s">
        <v>3</v>
      </c>
      <c r="C23" s="2">
        <v>149.808333333333</v>
      </c>
      <c r="D23" s="13">
        <v>150.78208749999965</v>
      </c>
      <c r="E23" s="2">
        <v>193.17624999999998</v>
      </c>
      <c r="F23" s="2">
        <v>197.14999999999998</v>
      </c>
      <c r="G23" s="2">
        <v>200.67083333333301</v>
      </c>
      <c r="H23" s="2">
        <v>218.39250000000001</v>
      </c>
      <c r="I23" s="2">
        <v>211.72416666666601</v>
      </c>
      <c r="J23" s="2">
        <v>219.99833333333299</v>
      </c>
      <c r="K23" s="2">
        <v>284.21346317133703</v>
      </c>
      <c r="L23" s="2">
        <v>281.91628759781247</v>
      </c>
      <c r="M23" s="2">
        <v>278.01666666666654</v>
      </c>
      <c r="N23" s="2">
        <v>282.28291666666649</v>
      </c>
      <c r="O23" s="3">
        <v>275.15499999999997</v>
      </c>
      <c r="P23" s="50">
        <v>275.6699999999995</v>
      </c>
      <c r="Q23" s="76">
        <v>275.86206896551727</v>
      </c>
      <c r="R23" s="35">
        <f t="shared" si="0"/>
        <v>42.803304736227823</v>
      </c>
      <c r="S23" s="35">
        <f t="shared" si="1"/>
        <v>6.967351018165302E-2</v>
      </c>
    </row>
    <row r="24" spans="1:19" ht="15" customHeight="1" x14ac:dyDescent="0.25">
      <c r="A24" s="1" t="s">
        <v>5</v>
      </c>
      <c r="B24" s="42" t="s">
        <v>3</v>
      </c>
      <c r="C24" s="2">
        <v>151.26433333333301</v>
      </c>
      <c r="D24" s="13">
        <v>152.24755149999967</v>
      </c>
      <c r="E24" s="2">
        <v>176.724999999999</v>
      </c>
      <c r="F24" s="2">
        <v>158.03333333333302</v>
      </c>
      <c r="G24" s="2">
        <v>176.72649999999999</v>
      </c>
      <c r="H24" s="2">
        <v>276.89699999999999</v>
      </c>
      <c r="I24" s="2">
        <v>254.22424999999998</v>
      </c>
      <c r="J24" s="2">
        <v>271.95999999999952</v>
      </c>
      <c r="K24" s="2">
        <v>256.14784100861448</v>
      </c>
      <c r="L24" s="2">
        <v>284.93721754943351</v>
      </c>
      <c r="M24" s="2">
        <v>245.345</v>
      </c>
      <c r="N24" s="2">
        <v>241.57083333333298</v>
      </c>
      <c r="O24" s="3">
        <v>248.69333333333333</v>
      </c>
      <c r="P24" s="50">
        <v>264.23966666666604</v>
      </c>
      <c r="Q24" s="76">
        <v>308.40517241379308</v>
      </c>
      <c r="R24" s="35">
        <f t="shared" si="0"/>
        <v>74.511343847104158</v>
      </c>
      <c r="S24" s="35">
        <f t="shared" si="1"/>
        <v>16.714184628018433</v>
      </c>
    </row>
    <row r="25" spans="1:19" ht="15" customHeight="1" x14ac:dyDescent="0.25">
      <c r="A25" s="1" t="s">
        <v>6</v>
      </c>
      <c r="B25" s="42" t="s">
        <v>3</v>
      </c>
      <c r="C25" s="12">
        <v>220.43</v>
      </c>
      <c r="D25" s="13">
        <v>221.86279500000001</v>
      </c>
      <c r="E25" s="2">
        <v>205.17</v>
      </c>
      <c r="F25" s="12">
        <v>221.81870900000001</v>
      </c>
      <c r="G25" s="2">
        <v>220.69</v>
      </c>
      <c r="H25" s="12">
        <v>221.47448499999999</v>
      </c>
      <c r="I25" s="12">
        <v>222.26406915250001</v>
      </c>
      <c r="J25" s="12">
        <v>223.05878560199099</v>
      </c>
      <c r="K25" s="2">
        <v>207.194155813111</v>
      </c>
      <c r="L25" s="2">
        <v>220.609251</v>
      </c>
      <c r="M25" s="2">
        <v>275.86</v>
      </c>
      <c r="N25" s="2">
        <v>275.86</v>
      </c>
      <c r="O25" s="3">
        <v>266.84500000000003</v>
      </c>
      <c r="P25" s="51">
        <v>270.88</v>
      </c>
      <c r="Q25" s="76">
        <v>275.86206896551727</v>
      </c>
      <c r="R25" s="35">
        <f t="shared" si="0"/>
        <v>34.455363340409065</v>
      </c>
      <c r="S25" s="35">
        <f t="shared" si="1"/>
        <v>1.8392162453917864</v>
      </c>
    </row>
    <row r="26" spans="1:19" ht="15" customHeight="1" x14ac:dyDescent="0.25">
      <c r="A26" s="1" t="s">
        <v>2</v>
      </c>
      <c r="B26" s="42" t="s">
        <v>3</v>
      </c>
      <c r="C26" s="2">
        <v>182.66766666666649</v>
      </c>
      <c r="D26" s="13">
        <v>183.8550064999998</v>
      </c>
      <c r="E26" s="2">
        <v>218.5</v>
      </c>
      <c r="F26" s="2">
        <v>223.59333333333302</v>
      </c>
      <c r="G26" s="2">
        <v>234.99866666666651</v>
      </c>
      <c r="H26" s="2">
        <v>224.167</v>
      </c>
      <c r="I26" s="2">
        <v>292.916875</v>
      </c>
      <c r="J26" s="2">
        <v>298.33299999999997</v>
      </c>
      <c r="K26" s="2">
        <v>308.48451883786902</v>
      </c>
      <c r="L26" s="2">
        <v>316.25459644393902</v>
      </c>
      <c r="M26" s="2">
        <v>328.33349999999996</v>
      </c>
      <c r="N26" s="2">
        <v>329.16374999999999</v>
      </c>
      <c r="O26" s="3">
        <v>356.18499999999995</v>
      </c>
      <c r="P26" s="50">
        <v>325.555833333333</v>
      </c>
      <c r="Q26" s="76">
        <v>319.04761904761909</v>
      </c>
      <c r="R26" s="35">
        <f t="shared" si="0"/>
        <v>46.017216955432076</v>
      </c>
      <c r="S26" s="35">
        <f t="shared" si="1"/>
        <v>-1.9991084844270681</v>
      </c>
    </row>
    <row r="27" spans="1:19" ht="15" customHeight="1" x14ac:dyDescent="0.25">
      <c r="A27" s="1" t="s">
        <v>25</v>
      </c>
      <c r="B27" s="42" t="s">
        <v>3</v>
      </c>
      <c r="C27" s="2">
        <v>138.744</v>
      </c>
      <c r="D27" s="13">
        <v>139.645836</v>
      </c>
      <c r="E27" s="2">
        <v>172.43849999999901</v>
      </c>
      <c r="F27" s="2">
        <v>207.78833333333301</v>
      </c>
      <c r="G27" s="12">
        <v>209.13895749999966</v>
      </c>
      <c r="H27" s="12">
        <v>210.49836072374964</v>
      </c>
      <c r="I27" s="2">
        <v>297.714</v>
      </c>
      <c r="J27" s="2">
        <v>282.19799999999998</v>
      </c>
      <c r="K27" s="2">
        <v>269.76806558199598</v>
      </c>
      <c r="L27" s="2">
        <v>233.028265</v>
      </c>
      <c r="M27" s="2">
        <v>256.81374999999997</v>
      </c>
      <c r="N27" s="2">
        <v>268.14999999999998</v>
      </c>
      <c r="O27" s="3">
        <v>270.79666666666662</v>
      </c>
      <c r="P27" s="50">
        <v>268.036</v>
      </c>
      <c r="Q27" s="76">
        <v>257.48299319727897</v>
      </c>
      <c r="R27" s="35">
        <f t="shared" si="0"/>
        <v>49.31873867916994</v>
      </c>
      <c r="S27" s="35">
        <f t="shared" si="1"/>
        <v>-3.9371602332227869</v>
      </c>
    </row>
    <row r="28" spans="1:19" ht="15" customHeight="1" x14ac:dyDescent="0.25">
      <c r="A28" s="1" t="s">
        <v>26</v>
      </c>
      <c r="B28" s="42" t="s">
        <v>3</v>
      </c>
      <c r="C28" s="6">
        <v>252.101</v>
      </c>
      <c r="D28" s="13">
        <v>253.7396565</v>
      </c>
      <c r="E28" s="6">
        <v>233.75</v>
      </c>
      <c r="F28" s="6">
        <v>203.58</v>
      </c>
      <c r="G28" s="6">
        <v>219.125</v>
      </c>
      <c r="H28" s="6">
        <v>227.60624999999899</v>
      </c>
      <c r="I28" s="6">
        <v>235.14625000000001</v>
      </c>
      <c r="J28" s="6">
        <v>290.94199999999898</v>
      </c>
      <c r="K28" s="6">
        <v>246.57721490936851</v>
      </c>
      <c r="L28" s="2">
        <v>285.92550706631403</v>
      </c>
      <c r="M28" s="6">
        <v>283.33299999999997</v>
      </c>
      <c r="N28" s="6">
        <v>292.22233333333298</v>
      </c>
      <c r="O28" s="3">
        <v>259.25</v>
      </c>
      <c r="P28" s="50">
        <v>267.38900000000001</v>
      </c>
      <c r="Q28" s="76">
        <v>285.20833333333337</v>
      </c>
      <c r="R28" s="35">
        <f t="shared" si="0"/>
        <v>22.014260249554383</v>
      </c>
      <c r="S28" s="35">
        <f t="shared" si="1"/>
        <v>6.6641983527121011</v>
      </c>
    </row>
    <row r="29" spans="1:19" s="55" customFormat="1" x14ac:dyDescent="0.25">
      <c r="B29" s="56"/>
      <c r="P29" s="57"/>
      <c r="Q29" s="57"/>
      <c r="R29" s="58">
        <f>AVERAGE(R4:R28)</f>
        <v>43.825683344578074</v>
      </c>
      <c r="S29" s="58">
        <f>AVERAGE(S4:S28)</f>
        <v>3.9343749002590314</v>
      </c>
    </row>
  </sheetData>
  <sortState ref="A4:O28">
    <sortCondition ref="A4:A28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S28"/>
  <sheetViews>
    <sheetView workbookViewId="0">
      <selection activeCell="S28" sqref="S28"/>
    </sheetView>
  </sheetViews>
  <sheetFormatPr defaultRowHeight="15" x14ac:dyDescent="0.25"/>
  <sheetData>
    <row r="3" spans="17:19" x14ac:dyDescent="0.25">
      <c r="Q3" s="80">
        <v>42795</v>
      </c>
      <c r="R3" t="s">
        <v>38</v>
      </c>
      <c r="S3" t="s">
        <v>39</v>
      </c>
    </row>
    <row r="4" spans="17:19" x14ac:dyDescent="0.25">
      <c r="R4" t="e">
        <f>(Q4-E4)/E4*100</f>
        <v>#DIV/0!</v>
      </c>
      <c r="S4" t="e">
        <f>(Q4-P4)/P4*100</f>
        <v>#DIV/0!</v>
      </c>
    </row>
    <row r="5" spans="17:19" x14ac:dyDescent="0.25">
      <c r="R5" t="e">
        <f t="shared" ref="R5:R28" si="0">(Q5-E5)/E5*100</f>
        <v>#DIV/0!</v>
      </c>
      <c r="S5" t="e">
        <f t="shared" ref="S5:S28" si="1">(Q5-P5)/P5*100</f>
        <v>#DIV/0!</v>
      </c>
    </row>
    <row r="6" spans="17:19" x14ac:dyDescent="0.25">
      <c r="R6" t="e">
        <f t="shared" si="0"/>
        <v>#DIV/0!</v>
      </c>
      <c r="S6" t="e">
        <f t="shared" si="1"/>
        <v>#DIV/0!</v>
      </c>
    </row>
    <row r="7" spans="17:19" x14ac:dyDescent="0.25">
      <c r="R7" t="e">
        <f t="shared" si="0"/>
        <v>#DIV/0!</v>
      </c>
      <c r="S7" t="e">
        <f t="shared" si="1"/>
        <v>#DIV/0!</v>
      </c>
    </row>
    <row r="8" spans="17:19" x14ac:dyDescent="0.25">
      <c r="R8" t="e">
        <f t="shared" si="0"/>
        <v>#DIV/0!</v>
      </c>
      <c r="S8" t="e">
        <f t="shared" si="1"/>
        <v>#DIV/0!</v>
      </c>
    </row>
    <row r="9" spans="17:19" x14ac:dyDescent="0.25">
      <c r="R9" t="e">
        <f t="shared" si="0"/>
        <v>#DIV/0!</v>
      </c>
      <c r="S9" t="e">
        <f t="shared" si="1"/>
        <v>#DIV/0!</v>
      </c>
    </row>
    <row r="10" spans="17:19" x14ac:dyDescent="0.25">
      <c r="R10" t="e">
        <f t="shared" si="0"/>
        <v>#DIV/0!</v>
      </c>
      <c r="S10" t="e">
        <f t="shared" si="1"/>
        <v>#DIV/0!</v>
      </c>
    </row>
    <row r="11" spans="17:19" x14ac:dyDescent="0.25">
      <c r="R11" t="e">
        <f t="shared" si="0"/>
        <v>#DIV/0!</v>
      </c>
      <c r="S11" t="e">
        <f t="shared" si="1"/>
        <v>#DIV/0!</v>
      </c>
    </row>
    <row r="12" spans="17:19" x14ac:dyDescent="0.25">
      <c r="R12" t="e">
        <f t="shared" si="0"/>
        <v>#DIV/0!</v>
      </c>
      <c r="S12" t="e">
        <f t="shared" si="1"/>
        <v>#DIV/0!</v>
      </c>
    </row>
    <row r="13" spans="17:19" x14ac:dyDescent="0.25">
      <c r="R13" t="e">
        <f t="shared" si="0"/>
        <v>#DIV/0!</v>
      </c>
      <c r="S13" t="e">
        <f t="shared" si="1"/>
        <v>#DIV/0!</v>
      </c>
    </row>
    <row r="14" spans="17:19" x14ac:dyDescent="0.25">
      <c r="R14" t="e">
        <f t="shared" si="0"/>
        <v>#DIV/0!</v>
      </c>
      <c r="S14" t="e">
        <f t="shared" si="1"/>
        <v>#DIV/0!</v>
      </c>
    </row>
    <row r="15" spans="17:19" x14ac:dyDescent="0.25">
      <c r="R15" t="e">
        <f t="shared" si="0"/>
        <v>#DIV/0!</v>
      </c>
      <c r="S15" t="e">
        <f t="shared" si="1"/>
        <v>#DIV/0!</v>
      </c>
    </row>
    <row r="16" spans="17:19" x14ac:dyDescent="0.25">
      <c r="R16" t="e">
        <f t="shared" si="0"/>
        <v>#DIV/0!</v>
      </c>
      <c r="S16" t="e">
        <f t="shared" si="1"/>
        <v>#DIV/0!</v>
      </c>
    </row>
    <row r="17" spans="18:19" x14ac:dyDescent="0.25">
      <c r="R17" t="e">
        <f t="shared" si="0"/>
        <v>#DIV/0!</v>
      </c>
      <c r="S17" t="e">
        <f t="shared" si="1"/>
        <v>#DIV/0!</v>
      </c>
    </row>
    <row r="18" spans="18:19" x14ac:dyDescent="0.25">
      <c r="R18" t="e">
        <f t="shared" si="0"/>
        <v>#DIV/0!</v>
      </c>
      <c r="S18" t="e">
        <f t="shared" si="1"/>
        <v>#DIV/0!</v>
      </c>
    </row>
    <row r="19" spans="18:19" x14ac:dyDescent="0.25">
      <c r="R19" t="e">
        <f t="shared" si="0"/>
        <v>#DIV/0!</v>
      </c>
      <c r="S19" t="e">
        <f t="shared" si="1"/>
        <v>#DIV/0!</v>
      </c>
    </row>
    <row r="20" spans="18:19" x14ac:dyDescent="0.25">
      <c r="R20" t="e">
        <f t="shared" si="0"/>
        <v>#DIV/0!</v>
      </c>
      <c r="S20" t="e">
        <f t="shared" si="1"/>
        <v>#DIV/0!</v>
      </c>
    </row>
    <row r="21" spans="18:19" x14ac:dyDescent="0.25">
      <c r="R21" t="e">
        <f t="shared" si="0"/>
        <v>#DIV/0!</v>
      </c>
      <c r="S21" t="e">
        <f t="shared" si="1"/>
        <v>#DIV/0!</v>
      </c>
    </row>
    <row r="22" spans="18:19" x14ac:dyDescent="0.25">
      <c r="R22" t="e">
        <f t="shared" si="0"/>
        <v>#DIV/0!</v>
      </c>
      <c r="S22" t="e">
        <f t="shared" si="1"/>
        <v>#DIV/0!</v>
      </c>
    </row>
    <row r="23" spans="18:19" x14ac:dyDescent="0.25">
      <c r="R23" t="e">
        <f t="shared" si="0"/>
        <v>#DIV/0!</v>
      </c>
      <c r="S23" t="e">
        <f t="shared" si="1"/>
        <v>#DIV/0!</v>
      </c>
    </row>
    <row r="24" spans="18:19" x14ac:dyDescent="0.25">
      <c r="R24" t="e">
        <f t="shared" si="0"/>
        <v>#DIV/0!</v>
      </c>
      <c r="S24" t="e">
        <f t="shared" si="1"/>
        <v>#DIV/0!</v>
      </c>
    </row>
    <row r="25" spans="18:19" x14ac:dyDescent="0.25">
      <c r="R25" t="e">
        <f t="shared" si="0"/>
        <v>#DIV/0!</v>
      </c>
      <c r="S25" t="e">
        <f t="shared" si="1"/>
        <v>#DIV/0!</v>
      </c>
    </row>
    <row r="26" spans="18:19" x14ac:dyDescent="0.25">
      <c r="R26" t="e">
        <f t="shared" si="0"/>
        <v>#DIV/0!</v>
      </c>
      <c r="S26" t="e">
        <f t="shared" si="1"/>
        <v>#DIV/0!</v>
      </c>
    </row>
    <row r="27" spans="18:19" x14ac:dyDescent="0.25">
      <c r="R27" t="e">
        <f t="shared" si="0"/>
        <v>#DIV/0!</v>
      </c>
      <c r="S27" t="e">
        <f t="shared" si="1"/>
        <v>#DIV/0!</v>
      </c>
    </row>
    <row r="28" spans="18:19" x14ac:dyDescent="0.25">
      <c r="R28" t="e">
        <f t="shared" si="0"/>
        <v>#DIV/0!</v>
      </c>
      <c r="S28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H1" activePane="topRight" state="frozen"/>
      <selection activeCell="S28" sqref="S28"/>
      <selection pane="topRight" activeCell="S13" sqref="S13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0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7">
        <v>363.392857142857</v>
      </c>
      <c r="D4" s="7">
        <v>356.11111111111052</v>
      </c>
      <c r="E4" s="7">
        <v>375.41666666666652</v>
      </c>
      <c r="F4" s="7">
        <v>392.91666666666652</v>
      </c>
      <c r="G4" s="7">
        <v>383.33333333333303</v>
      </c>
      <c r="H4" s="10">
        <v>383.75499999999971</v>
      </c>
      <c r="I4" s="7">
        <v>401.25</v>
      </c>
      <c r="J4" s="7">
        <v>415</v>
      </c>
      <c r="K4" s="7">
        <v>416.01541641976098</v>
      </c>
      <c r="L4" s="7">
        <v>500.96492273813101</v>
      </c>
      <c r="M4" s="7">
        <v>437.14285714285649</v>
      </c>
      <c r="N4" s="7">
        <v>439.04761904761847</v>
      </c>
      <c r="O4" s="3">
        <v>494.35500000000002</v>
      </c>
      <c r="P4" s="50">
        <v>470</v>
      </c>
      <c r="Q4" s="76">
        <v>490</v>
      </c>
      <c r="R4" s="35">
        <f>(Q4-E4)/E4*100</f>
        <v>30.52164261931193</v>
      </c>
      <c r="S4" s="35">
        <f>(Q4-P4)/P4*100</f>
        <v>4.2553191489361701</v>
      </c>
    </row>
    <row r="5" spans="1:19" ht="15" customHeight="1" x14ac:dyDescent="0.25">
      <c r="A5" s="1" t="s">
        <v>17</v>
      </c>
      <c r="B5" s="42" t="s">
        <v>18</v>
      </c>
      <c r="C5" s="8">
        <v>30.05952380952375</v>
      </c>
      <c r="D5" s="8">
        <v>30.8333333333333</v>
      </c>
      <c r="E5" s="8">
        <v>31.66666666666665</v>
      </c>
      <c r="F5" s="8">
        <v>31.66666666666665</v>
      </c>
      <c r="G5" s="8">
        <v>56.35416666666665</v>
      </c>
      <c r="H5" s="8">
        <v>35.41666666666665</v>
      </c>
      <c r="I5" s="7">
        <v>35.41666666666665</v>
      </c>
      <c r="J5" s="8">
        <v>39.16666666666665</v>
      </c>
      <c r="K5" s="7">
        <v>53.807996332456597</v>
      </c>
      <c r="L5" s="7">
        <v>46.176676539416398</v>
      </c>
      <c r="M5" s="8">
        <v>39.4444444444444</v>
      </c>
      <c r="N5" s="8">
        <v>41.66666666666665</v>
      </c>
      <c r="O5" s="3">
        <v>48.831666666666663</v>
      </c>
      <c r="P5" s="50">
        <v>44.642857142857096</v>
      </c>
      <c r="Q5" s="76">
        <v>45.384615384615387</v>
      </c>
      <c r="R5" s="35">
        <f t="shared" ref="R5:R28" si="0">(Q5-E5)/E5*100</f>
        <v>43.31983805668024</v>
      </c>
      <c r="S5" s="35">
        <f t="shared" ref="S5:S28" si="1">(Q5-P5)/P5*100</f>
        <v>1.6615384615385729</v>
      </c>
    </row>
    <row r="6" spans="1:19" ht="15" customHeight="1" x14ac:dyDescent="0.25">
      <c r="A6" s="1" t="s">
        <v>30</v>
      </c>
      <c r="B6" s="42" t="s">
        <v>3</v>
      </c>
      <c r="C6" s="7">
        <v>350</v>
      </c>
      <c r="D6" s="7">
        <v>334.375</v>
      </c>
      <c r="E6" s="7">
        <v>325</v>
      </c>
      <c r="F6" s="7">
        <v>387.5</v>
      </c>
      <c r="G6" s="7">
        <v>384.375</v>
      </c>
      <c r="H6" s="7">
        <v>312.5</v>
      </c>
      <c r="I6" s="7">
        <v>425</v>
      </c>
      <c r="J6" s="7">
        <v>503.125</v>
      </c>
      <c r="K6" s="7">
        <v>454.90222968750004</v>
      </c>
      <c r="L6" s="7">
        <v>487.29714285714249</v>
      </c>
      <c r="M6" s="7">
        <v>496.13687499999946</v>
      </c>
      <c r="N6" s="7">
        <v>513.125</v>
      </c>
      <c r="O6" s="3">
        <v>524.92499999999995</v>
      </c>
      <c r="P6" s="50">
        <v>500</v>
      </c>
      <c r="Q6" s="76">
        <v>526.52173913043475</v>
      </c>
      <c r="R6" s="35">
        <f t="shared" si="0"/>
        <v>62.006688963210685</v>
      </c>
      <c r="S6" s="35">
        <f t="shared" si="1"/>
        <v>5.3043478260869508</v>
      </c>
    </row>
    <row r="7" spans="1:19" ht="15" customHeight="1" x14ac:dyDescent="0.25">
      <c r="A7" s="1" t="s">
        <v>29</v>
      </c>
      <c r="B7" s="42" t="s">
        <v>3</v>
      </c>
      <c r="C7" s="7">
        <v>285.83333333333303</v>
      </c>
      <c r="D7" s="7">
        <v>277.083125</v>
      </c>
      <c r="E7" s="7">
        <v>320.83333333333303</v>
      </c>
      <c r="F7" s="7">
        <v>337.5</v>
      </c>
      <c r="G7" s="7">
        <v>352.08333333333303</v>
      </c>
      <c r="H7" s="8">
        <v>312.5</v>
      </c>
      <c r="I7" s="8">
        <v>370.83333333333303</v>
      </c>
      <c r="J7" s="8">
        <v>410.41666666666652</v>
      </c>
      <c r="K7" s="7">
        <v>439.20769023953301</v>
      </c>
      <c r="L7" s="7">
        <v>458.77231839691598</v>
      </c>
      <c r="M7" s="8">
        <v>477.77749999999946</v>
      </c>
      <c r="N7" s="8">
        <v>472.08333333333297</v>
      </c>
      <c r="O7" s="3">
        <v>479.65833333333302</v>
      </c>
      <c r="P7" s="50">
        <v>455</v>
      </c>
      <c r="Q7" s="76">
        <v>489.28571428571428</v>
      </c>
      <c r="R7" s="35">
        <f t="shared" si="0"/>
        <v>52.504638218924072</v>
      </c>
      <c r="S7" s="35">
        <f t="shared" si="1"/>
        <v>7.5353218210361046</v>
      </c>
    </row>
    <row r="8" spans="1:19" ht="15" customHeight="1" x14ac:dyDescent="0.25">
      <c r="A8" s="1" t="s">
        <v>12</v>
      </c>
      <c r="B8" s="42" t="s">
        <v>3</v>
      </c>
      <c r="C8" s="7">
        <v>778.56999999999994</v>
      </c>
      <c r="D8" s="8">
        <v>846.15333333333297</v>
      </c>
      <c r="E8" s="8">
        <v>850</v>
      </c>
      <c r="F8" s="8">
        <v>872.7</v>
      </c>
      <c r="G8" s="8">
        <v>995.45500000000004</v>
      </c>
      <c r="H8" s="8">
        <v>872.72749999999996</v>
      </c>
      <c r="I8" s="8">
        <v>866.66666666666652</v>
      </c>
      <c r="J8" s="8">
        <v>864.77099999999996</v>
      </c>
      <c r="K8" s="8">
        <v>1050.8956594005649</v>
      </c>
      <c r="L8" s="8">
        <v>980.37476193917996</v>
      </c>
      <c r="M8" s="7">
        <v>1091.5585714285701</v>
      </c>
      <c r="N8" s="8">
        <v>951.19</v>
      </c>
      <c r="O8" s="3">
        <v>997.88499999999999</v>
      </c>
      <c r="P8" s="50">
        <v>894.44399999999951</v>
      </c>
      <c r="Q8" s="76">
        <v>966.66666666667004</v>
      </c>
      <c r="R8" s="35">
        <f t="shared" si="0"/>
        <v>13.72549019607883</v>
      </c>
      <c r="S8" s="35">
        <f t="shared" si="1"/>
        <v>8.0745878631496861</v>
      </c>
    </row>
    <row r="9" spans="1:19" ht="15" customHeight="1" x14ac:dyDescent="0.25">
      <c r="A9" s="1" t="s">
        <v>11</v>
      </c>
      <c r="B9" s="42" t="s">
        <v>3</v>
      </c>
      <c r="C9" s="7">
        <v>1108.3333333333298</v>
      </c>
      <c r="D9" s="8">
        <v>1106.25</v>
      </c>
      <c r="E9" s="7">
        <v>1120</v>
      </c>
      <c r="F9" s="7">
        <v>1200</v>
      </c>
      <c r="G9" s="7">
        <v>1116.6666666666652</v>
      </c>
      <c r="H9" s="7">
        <v>1201.0428571428552</v>
      </c>
      <c r="I9" s="7">
        <v>1166.6666666666652</v>
      </c>
      <c r="J9" s="7">
        <v>1271.92333333333</v>
      </c>
      <c r="K9" s="7">
        <v>1334.81931544288</v>
      </c>
      <c r="L9" s="7">
        <v>1399.24412620626</v>
      </c>
      <c r="M9" s="7">
        <v>1364.2857142857099</v>
      </c>
      <c r="N9" s="7">
        <v>1350.7142857142801</v>
      </c>
      <c r="O9" s="3">
        <v>1407.77</v>
      </c>
      <c r="P9" s="50">
        <v>1360.8330000000001</v>
      </c>
      <c r="Q9" s="76">
        <v>1360</v>
      </c>
      <c r="R9" s="35">
        <f t="shared" si="0"/>
        <v>21.428571428571427</v>
      </c>
      <c r="S9" s="35">
        <f t="shared" si="1"/>
        <v>-6.1212507339260855E-2</v>
      </c>
    </row>
    <row r="10" spans="1:19" ht="15" customHeight="1" x14ac:dyDescent="0.25">
      <c r="A10" s="1" t="s">
        <v>10</v>
      </c>
      <c r="B10" s="42" t="s">
        <v>9</v>
      </c>
      <c r="C10" s="7">
        <v>223.75</v>
      </c>
      <c r="D10" s="8">
        <v>232.77777777777749</v>
      </c>
      <c r="E10" s="7">
        <v>228.958333333333</v>
      </c>
      <c r="F10" s="7">
        <v>229.16666666666652</v>
      </c>
      <c r="G10" s="7">
        <v>234.16666666666652</v>
      </c>
      <c r="H10" s="7">
        <v>302.77777777777749</v>
      </c>
      <c r="I10" s="7">
        <v>342.85714285714249</v>
      </c>
      <c r="J10" s="7">
        <v>278.75</v>
      </c>
      <c r="K10" s="7">
        <v>319.5168760557375</v>
      </c>
      <c r="L10" s="7">
        <v>310.33047619047551</v>
      </c>
      <c r="M10" s="7">
        <v>310.41666666666652</v>
      </c>
      <c r="N10" s="7">
        <v>359.375</v>
      </c>
      <c r="O10" s="3">
        <v>399.15166666666698</v>
      </c>
      <c r="P10" s="50">
        <v>360.41666666666652</v>
      </c>
      <c r="Q10" s="76">
        <v>340</v>
      </c>
      <c r="R10" s="35">
        <f t="shared" si="0"/>
        <v>48.498635122839161</v>
      </c>
      <c r="S10" s="35">
        <f t="shared" si="1"/>
        <v>-5.6647398843930237</v>
      </c>
    </row>
    <row r="11" spans="1:19" ht="15" customHeight="1" x14ac:dyDescent="0.25">
      <c r="A11" s="1" t="s">
        <v>8</v>
      </c>
      <c r="B11" s="42" t="s">
        <v>9</v>
      </c>
      <c r="C11" s="7">
        <v>172.708333333333</v>
      </c>
      <c r="D11" s="8">
        <v>281.25</v>
      </c>
      <c r="E11" s="7">
        <v>187.29166666666652</v>
      </c>
      <c r="F11" s="7">
        <v>178.333333333333</v>
      </c>
      <c r="G11" s="7">
        <v>203.75</v>
      </c>
      <c r="H11" s="7">
        <v>263.88888888888846</v>
      </c>
      <c r="I11" s="7">
        <v>300</v>
      </c>
      <c r="J11" s="7">
        <v>241.458333333333</v>
      </c>
      <c r="K11" s="7">
        <v>249.19869822690953</v>
      </c>
      <c r="L11" s="7">
        <v>285.533809523809</v>
      </c>
      <c r="M11" s="7">
        <v>311.11111111111052</v>
      </c>
      <c r="N11" s="7">
        <v>309.375</v>
      </c>
      <c r="O11" s="3">
        <v>309.40499999999997</v>
      </c>
      <c r="P11" s="50">
        <v>291.60714285714249</v>
      </c>
      <c r="Q11" s="76">
        <v>285</v>
      </c>
      <c r="R11" s="35">
        <f t="shared" si="0"/>
        <v>52.169076751946733</v>
      </c>
      <c r="S11" s="35">
        <f t="shared" si="1"/>
        <v>-2.2657685241884873</v>
      </c>
    </row>
    <row r="12" spans="1:19" ht="15" customHeight="1" x14ac:dyDescent="0.25">
      <c r="A12" s="1" t="s">
        <v>7</v>
      </c>
      <c r="B12" s="42" t="s">
        <v>3</v>
      </c>
      <c r="C12" s="10">
        <v>330.94</v>
      </c>
      <c r="D12" s="10">
        <v>331.30403400000006</v>
      </c>
      <c r="E12" s="10">
        <v>331.66846843740007</v>
      </c>
      <c r="F12" s="10">
        <v>332.03330375268126</v>
      </c>
      <c r="G12" s="10">
        <v>332.39854038680926</v>
      </c>
      <c r="H12" s="10">
        <v>332.76417878123476</v>
      </c>
      <c r="I12" s="10">
        <v>333.13021937789415</v>
      </c>
      <c r="J12" s="10">
        <v>333.49666261920987</v>
      </c>
      <c r="K12" s="10">
        <v>333.86350894809101</v>
      </c>
      <c r="L12" s="10">
        <v>334.23075880793397</v>
      </c>
      <c r="M12" s="7">
        <v>360</v>
      </c>
      <c r="N12" s="10">
        <v>360.39600000000002</v>
      </c>
      <c r="O12" s="3">
        <v>404.32</v>
      </c>
      <c r="P12" s="50">
        <v>404</v>
      </c>
      <c r="Q12" s="76">
        <v>404.15999999999997</v>
      </c>
      <c r="R12" s="35">
        <f t="shared" si="0"/>
        <v>21.856624449146917</v>
      </c>
      <c r="S12" s="35">
        <f t="shared" si="1"/>
        <v>3.9603960396031722E-2</v>
      </c>
    </row>
    <row r="13" spans="1:19" ht="15" customHeight="1" x14ac:dyDescent="0.25">
      <c r="A13" s="1" t="s">
        <v>14</v>
      </c>
      <c r="B13" s="42" t="s">
        <v>3</v>
      </c>
      <c r="C13" s="7">
        <v>571.42999999999995</v>
      </c>
      <c r="D13" s="7">
        <v>800</v>
      </c>
      <c r="E13" s="7">
        <v>866.67</v>
      </c>
      <c r="F13" s="7">
        <v>750</v>
      </c>
      <c r="G13" s="7">
        <v>875</v>
      </c>
      <c r="H13" s="7">
        <v>836.36</v>
      </c>
      <c r="I13" s="7">
        <v>727.27</v>
      </c>
      <c r="J13" s="7">
        <v>743.75</v>
      </c>
      <c r="K13" s="7">
        <v>839.83541957265004</v>
      </c>
      <c r="L13" s="7">
        <v>887.67315924038803</v>
      </c>
      <c r="M13" s="7">
        <v>790</v>
      </c>
      <c r="N13" s="7">
        <v>800</v>
      </c>
      <c r="O13" s="3">
        <v>899.79499999999996</v>
      </c>
      <c r="P13" s="50">
        <v>850</v>
      </c>
      <c r="Q13" s="76">
        <v>825</v>
      </c>
      <c r="R13" s="35">
        <f t="shared" si="0"/>
        <v>-4.8080584305444933</v>
      </c>
      <c r="S13" s="35">
        <f t="shared" si="1"/>
        <v>-2.9411764705882351</v>
      </c>
    </row>
    <row r="14" spans="1:19" ht="15" customHeight="1" x14ac:dyDescent="0.25">
      <c r="A14" s="1" t="s">
        <v>13</v>
      </c>
      <c r="B14" s="42" t="s">
        <v>3</v>
      </c>
      <c r="C14" s="7">
        <v>708.33</v>
      </c>
      <c r="D14" s="7">
        <v>800</v>
      </c>
      <c r="E14" s="7">
        <v>850</v>
      </c>
      <c r="F14" s="7">
        <v>850</v>
      </c>
      <c r="G14" s="7">
        <v>932.5</v>
      </c>
      <c r="H14" s="7">
        <v>857.14</v>
      </c>
      <c r="I14" s="7">
        <v>835.71749999999997</v>
      </c>
      <c r="J14" s="7">
        <v>832.54</v>
      </c>
      <c r="K14" s="7">
        <v>1007.829529631807</v>
      </c>
      <c r="L14" s="7">
        <v>971.55</v>
      </c>
      <c r="M14" s="7">
        <v>995</v>
      </c>
      <c r="N14" s="7">
        <v>1100</v>
      </c>
      <c r="O14" s="3">
        <v>932.46499999999992</v>
      </c>
      <c r="P14" s="50">
        <v>975</v>
      </c>
      <c r="Q14" s="76">
        <v>961.53846153846155</v>
      </c>
      <c r="R14" s="35">
        <f t="shared" si="0"/>
        <v>13.122171945701359</v>
      </c>
      <c r="S14" s="35">
        <f t="shared" si="1"/>
        <v>-1.3806706114398413</v>
      </c>
    </row>
    <row r="15" spans="1:19" ht="15" customHeight="1" x14ac:dyDescent="0.25">
      <c r="A15" s="1" t="s">
        <v>24</v>
      </c>
      <c r="B15" s="42" t="s">
        <v>16</v>
      </c>
      <c r="C15" s="10">
        <v>121.66</v>
      </c>
      <c r="D15" s="10">
        <v>121.79382600000001</v>
      </c>
      <c r="E15" s="10">
        <v>121.92779920860002</v>
      </c>
      <c r="F15" s="10">
        <v>122.06191978772949</v>
      </c>
      <c r="G15" s="10">
        <v>122.19618789949601</v>
      </c>
      <c r="H15" s="10">
        <v>122.33060370618547</v>
      </c>
      <c r="I15" s="10">
        <v>122.46516737026229</v>
      </c>
      <c r="J15" s="10">
        <v>122.59987905436959</v>
      </c>
      <c r="K15" s="7">
        <v>125.725503744856</v>
      </c>
      <c r="L15" s="7">
        <v>127.35793582379</v>
      </c>
      <c r="M15" s="10">
        <v>127.49802955319618</v>
      </c>
      <c r="N15" s="10">
        <v>127.63827738570471</v>
      </c>
      <c r="O15" s="3">
        <v>133.38999999999999</v>
      </c>
      <c r="P15" s="51">
        <v>145.25</v>
      </c>
      <c r="Q15" s="76">
        <v>139.32</v>
      </c>
      <c r="R15" s="35">
        <f t="shared" si="0"/>
        <v>14.264344066150613</v>
      </c>
      <c r="S15" s="35">
        <f t="shared" si="1"/>
        <v>-4.0826161790017261</v>
      </c>
    </row>
    <row r="16" spans="1:19" ht="15" customHeight="1" x14ac:dyDescent="0.25">
      <c r="A16" s="1" t="s">
        <v>23</v>
      </c>
      <c r="B16" s="42" t="s">
        <v>16</v>
      </c>
      <c r="C16" s="7">
        <v>133.875</v>
      </c>
      <c r="D16" s="7">
        <v>134.76190476190402</v>
      </c>
      <c r="E16" s="7">
        <v>136.517857142857</v>
      </c>
      <c r="F16" s="7">
        <v>137.708333333333</v>
      </c>
      <c r="G16" s="7">
        <v>142.083333333333</v>
      </c>
      <c r="H16" s="7">
        <v>141.25</v>
      </c>
      <c r="I16" s="7">
        <v>142.083333333333</v>
      </c>
      <c r="J16" s="7">
        <v>145.625</v>
      </c>
      <c r="K16" s="7">
        <v>181.424689455432</v>
      </c>
      <c r="L16" s="7">
        <v>167.06350099186102</v>
      </c>
      <c r="M16" s="7">
        <v>168.958333333333</v>
      </c>
      <c r="N16" s="7">
        <v>168.80952380952399</v>
      </c>
      <c r="O16" s="3">
        <v>176.99666666666667</v>
      </c>
      <c r="P16" s="50">
        <v>190</v>
      </c>
      <c r="Q16" s="76">
        <v>197.33333333333334</v>
      </c>
      <c r="R16" s="35">
        <f t="shared" si="0"/>
        <v>44.547634619577224</v>
      </c>
      <c r="S16" s="35">
        <f t="shared" si="1"/>
        <v>3.8596491228070224</v>
      </c>
    </row>
    <row r="17" spans="1:19" ht="15" customHeight="1" x14ac:dyDescent="0.25">
      <c r="A17" s="1" t="s">
        <v>15</v>
      </c>
      <c r="B17" s="42" t="s">
        <v>16</v>
      </c>
      <c r="C17" s="7">
        <v>975</v>
      </c>
      <c r="D17" s="8">
        <v>1000</v>
      </c>
      <c r="E17" s="8">
        <v>966.66666666666595</v>
      </c>
      <c r="F17" s="8">
        <v>1091.6666666666665</v>
      </c>
      <c r="G17" s="8">
        <v>1275</v>
      </c>
      <c r="H17" s="8">
        <v>1075</v>
      </c>
      <c r="I17" s="8">
        <v>1100</v>
      </c>
      <c r="J17" s="8">
        <v>1250</v>
      </c>
      <c r="K17" s="7">
        <v>1090.2877591262479</v>
      </c>
      <c r="L17" s="7">
        <v>1307.16235781249</v>
      </c>
      <c r="M17" s="8">
        <v>1250</v>
      </c>
      <c r="N17" s="8">
        <v>1375</v>
      </c>
      <c r="O17" s="3">
        <v>1480.2449999999999</v>
      </c>
      <c r="P17" s="50">
        <v>1366.6666666666599</v>
      </c>
      <c r="Q17" s="76">
        <v>1500</v>
      </c>
      <c r="R17" s="35">
        <f t="shared" si="0"/>
        <v>55.172413793103559</v>
      </c>
      <c r="S17" s="35">
        <f t="shared" si="1"/>
        <v>9.7560975609761513</v>
      </c>
    </row>
    <row r="18" spans="1:19" ht="15" customHeight="1" x14ac:dyDescent="0.25">
      <c r="A18" s="1" t="s">
        <v>27</v>
      </c>
      <c r="B18" s="42" t="s">
        <v>3</v>
      </c>
      <c r="C18" s="7">
        <v>114.58250000000001</v>
      </c>
      <c r="D18" s="8">
        <v>147.57124999999999</v>
      </c>
      <c r="E18" s="8">
        <v>138.88999999999999</v>
      </c>
      <c r="F18" s="8">
        <v>156.2662499999995</v>
      </c>
      <c r="G18" s="8">
        <v>189.8129166666665</v>
      </c>
      <c r="H18" s="8">
        <v>211.50624999999999</v>
      </c>
      <c r="I18" s="8">
        <v>175.92666666666651</v>
      </c>
      <c r="J18" s="8">
        <v>209.16749999999999</v>
      </c>
      <c r="K18" s="7">
        <v>182.14385483112</v>
      </c>
      <c r="L18" s="7">
        <v>182.6654232125</v>
      </c>
      <c r="M18" s="7">
        <v>247.10624999999999</v>
      </c>
      <c r="N18" s="7">
        <v>244.21249999999998</v>
      </c>
      <c r="O18" s="3">
        <v>260.4666666666667</v>
      </c>
      <c r="P18" s="50">
        <v>267.858571428571</v>
      </c>
      <c r="Q18" s="76">
        <v>338.585858585859</v>
      </c>
      <c r="R18" s="35">
        <f t="shared" si="0"/>
        <v>143.77986794287497</v>
      </c>
      <c r="S18" s="35">
        <f t="shared" si="1"/>
        <v>26.404713046917983</v>
      </c>
    </row>
    <row r="19" spans="1:19" ht="15" customHeight="1" x14ac:dyDescent="0.25">
      <c r="A19" s="1" t="s">
        <v>28</v>
      </c>
      <c r="B19" s="42" t="s">
        <v>3</v>
      </c>
      <c r="C19" s="7">
        <v>133.102499999999</v>
      </c>
      <c r="D19" s="7">
        <v>149.30583333333249</v>
      </c>
      <c r="E19" s="7">
        <v>164.3518749999995</v>
      </c>
      <c r="F19" s="7">
        <v>171.29416666666651</v>
      </c>
      <c r="G19" s="7">
        <v>207.175833333333</v>
      </c>
      <c r="H19" s="8">
        <v>232.53833333333301</v>
      </c>
      <c r="I19" s="7">
        <v>222.27107142857099</v>
      </c>
      <c r="J19" s="7">
        <v>237.26749999999998</v>
      </c>
      <c r="K19" s="7" t="s">
        <v>36</v>
      </c>
      <c r="L19" s="7">
        <v>204.9706539666665</v>
      </c>
      <c r="M19" s="7">
        <v>259.95375000000001</v>
      </c>
      <c r="N19" s="7">
        <v>260.8806249999995</v>
      </c>
      <c r="O19" s="3">
        <v>315.31416666666667</v>
      </c>
      <c r="P19" s="50">
        <v>289.74928571428552</v>
      </c>
      <c r="Q19" s="76">
        <v>353.80952380952402</v>
      </c>
      <c r="R19" s="35">
        <f t="shared" si="0"/>
        <v>115.27562360303168</v>
      </c>
      <c r="S19" s="35">
        <f t="shared" si="1"/>
        <v>22.108851083901097</v>
      </c>
    </row>
    <row r="20" spans="1:19" ht="15" customHeight="1" x14ac:dyDescent="0.25">
      <c r="A20" s="1" t="s">
        <v>19</v>
      </c>
      <c r="B20" s="42" t="s">
        <v>3</v>
      </c>
      <c r="C20" s="10">
        <v>657.23</v>
      </c>
      <c r="D20" s="10">
        <v>657.95295300000009</v>
      </c>
      <c r="E20" s="10">
        <v>658.67670124830011</v>
      </c>
      <c r="F20" s="10">
        <v>659.40124561967332</v>
      </c>
      <c r="G20" s="10">
        <v>660.12658698985501</v>
      </c>
      <c r="H20" s="10">
        <v>660.85272623554397</v>
      </c>
      <c r="I20" s="10">
        <v>661.57966423440314</v>
      </c>
      <c r="J20" s="10">
        <v>662.30740186506102</v>
      </c>
      <c r="K20" s="7">
        <v>597.49424844986197</v>
      </c>
      <c r="L20" s="7">
        <v>778.78225253950995</v>
      </c>
      <c r="M20" s="10">
        <v>779.63891301730348</v>
      </c>
      <c r="N20" s="10">
        <v>780.49651582162255</v>
      </c>
      <c r="O20" s="3">
        <v>712.76</v>
      </c>
      <c r="P20" s="51">
        <v>800.45</v>
      </c>
      <c r="Q20" s="76">
        <v>826.60500000000002</v>
      </c>
      <c r="R20" s="35">
        <f t="shared" si="0"/>
        <v>25.494798652123009</v>
      </c>
      <c r="S20" s="35">
        <f t="shared" si="1"/>
        <v>3.2675370104316288</v>
      </c>
    </row>
    <row r="21" spans="1:19" ht="15" customHeight="1" x14ac:dyDescent="0.25">
      <c r="A21" s="1" t="s">
        <v>20</v>
      </c>
      <c r="B21" s="42" t="s">
        <v>3</v>
      </c>
      <c r="C21" s="10">
        <v>1390.56</v>
      </c>
      <c r="D21" s="9">
        <v>1392.089616</v>
      </c>
      <c r="E21" s="9">
        <v>1393.6209145776002</v>
      </c>
      <c r="F21" s="9">
        <v>1395.1538975836356</v>
      </c>
      <c r="G21" s="9">
        <v>1396.6885668709779</v>
      </c>
      <c r="H21" s="9">
        <v>1398.2249242945361</v>
      </c>
      <c r="I21" s="9">
        <v>1399.7629717112602</v>
      </c>
      <c r="J21" s="9">
        <v>1401.3027109801428</v>
      </c>
      <c r="K21" s="7">
        <v>1540.6693064270901</v>
      </c>
      <c r="L21" s="7">
        <v>1332.2212586906801</v>
      </c>
      <c r="M21" s="8">
        <v>1650</v>
      </c>
      <c r="N21" s="8">
        <v>2500</v>
      </c>
      <c r="O21" s="3">
        <v>2048.9299999999998</v>
      </c>
      <c r="P21" s="52">
        <v>2125.44</v>
      </c>
      <c r="Q21" s="76">
        <v>2187.1849999999999</v>
      </c>
      <c r="R21" s="35">
        <f t="shared" si="0"/>
        <v>56.94260735624259</v>
      </c>
      <c r="S21" s="35">
        <f t="shared" si="1"/>
        <v>2.9050455435109854</v>
      </c>
    </row>
    <row r="22" spans="1:19" ht="15" customHeight="1" x14ac:dyDescent="0.25">
      <c r="A22" s="1" t="s">
        <v>31</v>
      </c>
      <c r="B22" s="42" t="s">
        <v>3</v>
      </c>
      <c r="C22" s="7">
        <v>203.604375</v>
      </c>
      <c r="D22" s="7">
        <v>226.43714285714199</v>
      </c>
      <c r="E22" s="7">
        <v>236.77625</v>
      </c>
      <c r="F22" s="7">
        <v>244.04999999999899</v>
      </c>
      <c r="G22" s="7">
        <v>190.88083333333299</v>
      </c>
      <c r="H22" s="7">
        <v>199.905</v>
      </c>
      <c r="I22" s="7">
        <v>201.455624999999</v>
      </c>
      <c r="J22" s="7">
        <v>214.30541666666647</v>
      </c>
      <c r="K22" s="7">
        <v>312.34196828529201</v>
      </c>
      <c r="L22" s="7">
        <v>321.86139387477851</v>
      </c>
      <c r="M22" s="7">
        <v>342.11099999999999</v>
      </c>
      <c r="N22" s="7">
        <v>202.315</v>
      </c>
      <c r="O22" s="3">
        <v>213.93</v>
      </c>
      <c r="P22" s="50">
        <v>331.48166666666651</v>
      </c>
      <c r="Q22" s="76">
        <v>328.390522875817</v>
      </c>
      <c r="R22" s="35">
        <f t="shared" si="0"/>
        <v>38.692340501134296</v>
      </c>
      <c r="S22" s="35">
        <f t="shared" si="1"/>
        <v>-0.93252330420973994</v>
      </c>
    </row>
    <row r="23" spans="1:19" ht="15" customHeight="1" x14ac:dyDescent="0.25">
      <c r="A23" s="1" t="s">
        <v>4</v>
      </c>
      <c r="B23" s="42" t="s">
        <v>3</v>
      </c>
      <c r="C23" s="7">
        <v>210</v>
      </c>
      <c r="D23" s="7">
        <v>220</v>
      </c>
      <c r="E23" s="7">
        <v>255</v>
      </c>
      <c r="F23" s="7">
        <v>230</v>
      </c>
      <c r="G23" s="7">
        <v>265</v>
      </c>
      <c r="H23" s="7">
        <v>320</v>
      </c>
      <c r="I23" s="7">
        <v>315</v>
      </c>
      <c r="J23" s="7">
        <v>370</v>
      </c>
      <c r="K23" s="7">
        <v>329.03167762377598</v>
      </c>
      <c r="L23" s="7">
        <v>334.983689049936</v>
      </c>
      <c r="M23" s="7">
        <v>365</v>
      </c>
      <c r="N23" s="7">
        <v>365</v>
      </c>
      <c r="O23" s="3">
        <v>420.99</v>
      </c>
      <c r="P23" s="50">
        <v>456</v>
      </c>
      <c r="Q23" s="76">
        <v>445.75757575757598</v>
      </c>
      <c r="R23" s="35">
        <f t="shared" si="0"/>
        <v>74.806892453951363</v>
      </c>
      <c r="S23" s="35">
        <f t="shared" si="1"/>
        <v>-2.2461456671982507</v>
      </c>
    </row>
    <row r="24" spans="1:19" ht="15" customHeight="1" x14ac:dyDescent="0.25">
      <c r="A24" s="1" t="s">
        <v>5</v>
      </c>
      <c r="B24" s="42" t="s">
        <v>3</v>
      </c>
      <c r="C24" s="7">
        <v>160</v>
      </c>
      <c r="D24" s="7">
        <v>155.833333333333</v>
      </c>
      <c r="E24" s="7">
        <v>193.333333333333</v>
      </c>
      <c r="F24" s="7">
        <v>206.66666666666652</v>
      </c>
      <c r="G24" s="7">
        <v>208.333333333333</v>
      </c>
      <c r="H24" s="7">
        <v>275</v>
      </c>
      <c r="I24" s="7">
        <v>291.42857142857099</v>
      </c>
      <c r="J24" s="7">
        <v>309.52380952380901</v>
      </c>
      <c r="K24" s="7">
        <v>261.30821209695199</v>
      </c>
      <c r="L24" s="7">
        <v>307.0695144675575</v>
      </c>
      <c r="M24" s="7">
        <v>316.19047619047547</v>
      </c>
      <c r="N24" s="7">
        <v>357.33333333333303</v>
      </c>
      <c r="O24" s="3">
        <v>362.00749999999999</v>
      </c>
      <c r="P24" s="50">
        <v>363.33333333333303</v>
      </c>
      <c r="Q24" s="76">
        <v>346.93877551020404</v>
      </c>
      <c r="R24" s="35">
        <f t="shared" si="0"/>
        <v>79.451090781140337</v>
      </c>
      <c r="S24" s="35">
        <f t="shared" si="1"/>
        <v>-4.5122636210446805</v>
      </c>
    </row>
    <row r="25" spans="1:19" ht="15" customHeight="1" x14ac:dyDescent="0.25">
      <c r="A25" s="1" t="s">
        <v>6</v>
      </c>
      <c r="B25" s="42" t="s">
        <v>3</v>
      </c>
      <c r="C25" s="7">
        <v>180</v>
      </c>
      <c r="D25" s="7">
        <v>160</v>
      </c>
      <c r="E25" s="7">
        <v>200</v>
      </c>
      <c r="F25" s="7">
        <v>200</v>
      </c>
      <c r="G25" s="7">
        <v>240</v>
      </c>
      <c r="H25" s="10">
        <v>240.26400000000001</v>
      </c>
      <c r="I25" s="10">
        <v>240.52829040000003</v>
      </c>
      <c r="J25" s="10">
        <v>240.79287151944007</v>
      </c>
      <c r="K25" s="7">
        <v>219.1839414158965</v>
      </c>
      <c r="L25" s="7">
        <v>250.957430061222</v>
      </c>
      <c r="M25" s="10">
        <v>251.23348323428937</v>
      </c>
      <c r="N25" s="10">
        <v>251.5098400658471</v>
      </c>
      <c r="O25" s="3">
        <v>308.31</v>
      </c>
      <c r="P25" s="52">
        <v>312.23</v>
      </c>
      <c r="Q25" s="76">
        <v>310</v>
      </c>
      <c r="R25" s="35">
        <f t="shared" si="0"/>
        <v>55.000000000000007</v>
      </c>
      <c r="S25" s="35">
        <f t="shared" si="1"/>
        <v>-0.71421708356020175</v>
      </c>
    </row>
    <row r="26" spans="1:19" ht="15" customHeight="1" x14ac:dyDescent="0.25">
      <c r="A26" s="1" t="s">
        <v>2</v>
      </c>
      <c r="B26" s="42" t="s">
        <v>3</v>
      </c>
      <c r="C26" s="7">
        <v>247.5</v>
      </c>
      <c r="D26" s="7">
        <v>250</v>
      </c>
      <c r="E26" s="7">
        <v>265</v>
      </c>
      <c r="F26" s="7">
        <v>270</v>
      </c>
      <c r="G26" s="7">
        <v>305</v>
      </c>
      <c r="H26" s="7">
        <v>367.5</v>
      </c>
      <c r="I26" s="7">
        <v>408.88916666666648</v>
      </c>
      <c r="J26" s="7">
        <v>430</v>
      </c>
      <c r="K26" s="7">
        <v>389.26113957999996</v>
      </c>
      <c r="L26" s="7">
        <v>465.78359499999999</v>
      </c>
      <c r="M26" s="7">
        <v>455</v>
      </c>
      <c r="N26" s="7">
        <v>533.75</v>
      </c>
      <c r="O26" s="3">
        <v>535.20500000000004</v>
      </c>
      <c r="P26" s="50">
        <v>500.9</v>
      </c>
      <c r="Q26" s="76">
        <v>464.76190476190482</v>
      </c>
      <c r="R26" s="35">
        <f t="shared" si="0"/>
        <v>75.381850853548983</v>
      </c>
      <c r="S26" s="35">
        <f t="shared" si="1"/>
        <v>-7.2146327087432942</v>
      </c>
    </row>
    <row r="27" spans="1:19" ht="15" customHeight="1" x14ac:dyDescent="0.25">
      <c r="A27" s="1" t="s">
        <v>25</v>
      </c>
      <c r="B27" s="42" t="s">
        <v>3</v>
      </c>
      <c r="C27" s="7">
        <v>288.7283333333325</v>
      </c>
      <c r="D27" s="7">
        <v>252.38095238095201</v>
      </c>
      <c r="E27" s="7">
        <v>191.11880952380901</v>
      </c>
      <c r="F27" s="7">
        <v>279.7</v>
      </c>
      <c r="G27" s="7">
        <v>584.34071428570996</v>
      </c>
      <c r="H27" s="7">
        <v>675.79</v>
      </c>
      <c r="I27" s="7">
        <v>701.72166666666647</v>
      </c>
      <c r="J27" s="7">
        <v>370.69190476190403</v>
      </c>
      <c r="K27" s="7">
        <v>386.93464617080747</v>
      </c>
      <c r="L27" s="7">
        <v>391.49163343082898</v>
      </c>
      <c r="M27" s="7">
        <v>382.41785714285697</v>
      </c>
      <c r="N27" s="7">
        <v>245.74380952380901</v>
      </c>
      <c r="O27" s="3">
        <v>265.66833333333301</v>
      </c>
      <c r="P27" s="50">
        <v>256.40023809523802</v>
      </c>
      <c r="Q27" s="76">
        <v>280.20833333333331</v>
      </c>
      <c r="R27" s="35">
        <f t="shared" si="0"/>
        <v>46.614733542710667</v>
      </c>
      <c r="S27" s="35">
        <f t="shared" si="1"/>
        <v>9.2855199413863048</v>
      </c>
    </row>
    <row r="28" spans="1:19" ht="15" customHeight="1" x14ac:dyDescent="0.25">
      <c r="A28" s="1" t="s">
        <v>26</v>
      </c>
      <c r="B28" s="42" t="s">
        <v>3</v>
      </c>
      <c r="C28" s="7">
        <v>104.89400000000001</v>
      </c>
      <c r="D28" s="7">
        <v>137.5</v>
      </c>
      <c r="E28" s="7">
        <v>139.0149999999995</v>
      </c>
      <c r="F28" s="7">
        <v>185.7</v>
      </c>
      <c r="G28" s="7">
        <v>201.72933333333299</v>
      </c>
      <c r="H28" s="7">
        <v>180.5575</v>
      </c>
      <c r="I28" s="7">
        <v>174.47333333333299</v>
      </c>
      <c r="J28" s="7">
        <v>145.48750000000001</v>
      </c>
      <c r="K28" s="7">
        <v>216.33516647792749</v>
      </c>
      <c r="L28" s="7">
        <v>208.31214945870749</v>
      </c>
      <c r="M28" s="7">
        <v>227.958333333333</v>
      </c>
      <c r="N28" s="7">
        <v>260.1225</v>
      </c>
      <c r="O28" s="3">
        <v>269.98500000000001</v>
      </c>
      <c r="P28" s="50">
        <v>261.93312500000002</v>
      </c>
      <c r="Q28" s="76">
        <v>306.86157857695179</v>
      </c>
      <c r="R28" s="35">
        <f t="shared" si="0"/>
        <v>120.73990474190043</v>
      </c>
      <c r="S28" s="35">
        <f t="shared" si="1"/>
        <v>17.15264290339443</v>
      </c>
    </row>
    <row r="29" spans="1:19" s="55" customFormat="1" x14ac:dyDescent="0.25">
      <c r="B29" s="56"/>
      <c r="P29" s="57"/>
      <c r="Q29" s="57"/>
      <c r="R29" s="58">
        <f>AVERAGE(R4:R28)</f>
        <v>52.020376889174258</v>
      </c>
      <c r="S29" s="58">
        <f>AVERAGE(S4:S28)</f>
        <v>3.5837923493104951</v>
      </c>
    </row>
  </sheetData>
  <sortState ref="A4:P28">
    <sortCondition ref="A4:A28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S28"/>
  <sheetViews>
    <sheetView workbookViewId="0">
      <selection activeCell="S28" sqref="S28"/>
    </sheetView>
  </sheetViews>
  <sheetFormatPr defaultRowHeight="15" x14ac:dyDescent="0.25"/>
  <sheetData>
    <row r="3" spans="17:19" x14ac:dyDescent="0.25">
      <c r="Q3" s="80">
        <v>42795</v>
      </c>
      <c r="R3" t="s">
        <v>38</v>
      </c>
      <c r="S3" t="s">
        <v>39</v>
      </c>
    </row>
    <row r="4" spans="17:19" x14ac:dyDescent="0.25">
      <c r="R4" t="e">
        <f>(Q4-E4)/E4*100</f>
        <v>#DIV/0!</v>
      </c>
      <c r="S4" t="e">
        <f>(Q4-P4)/P4*100</f>
        <v>#DIV/0!</v>
      </c>
    </row>
    <row r="5" spans="17:19" x14ac:dyDescent="0.25">
      <c r="R5" t="e">
        <f t="shared" ref="R5:R28" si="0">(Q5-E5)/E5*100</f>
        <v>#DIV/0!</v>
      </c>
      <c r="S5" t="e">
        <f t="shared" ref="S5:S28" si="1">(Q5-P5)/P5*100</f>
        <v>#DIV/0!</v>
      </c>
    </row>
    <row r="6" spans="17:19" x14ac:dyDescent="0.25">
      <c r="R6" t="e">
        <f t="shared" si="0"/>
        <v>#DIV/0!</v>
      </c>
      <c r="S6" t="e">
        <f t="shared" si="1"/>
        <v>#DIV/0!</v>
      </c>
    </row>
    <row r="7" spans="17:19" x14ac:dyDescent="0.25">
      <c r="R7" t="e">
        <f t="shared" si="0"/>
        <v>#DIV/0!</v>
      </c>
      <c r="S7" t="e">
        <f t="shared" si="1"/>
        <v>#DIV/0!</v>
      </c>
    </row>
    <row r="8" spans="17:19" x14ac:dyDescent="0.25">
      <c r="R8" t="e">
        <f t="shared" si="0"/>
        <v>#DIV/0!</v>
      </c>
      <c r="S8" t="e">
        <f t="shared" si="1"/>
        <v>#DIV/0!</v>
      </c>
    </row>
    <row r="9" spans="17:19" x14ac:dyDescent="0.25">
      <c r="R9" t="e">
        <f t="shared" si="0"/>
        <v>#DIV/0!</v>
      </c>
      <c r="S9" t="e">
        <f t="shared" si="1"/>
        <v>#DIV/0!</v>
      </c>
    </row>
    <row r="10" spans="17:19" x14ac:dyDescent="0.25">
      <c r="R10" t="e">
        <f t="shared" si="0"/>
        <v>#DIV/0!</v>
      </c>
      <c r="S10" t="e">
        <f t="shared" si="1"/>
        <v>#DIV/0!</v>
      </c>
    </row>
    <row r="11" spans="17:19" x14ac:dyDescent="0.25">
      <c r="R11" t="e">
        <f t="shared" si="0"/>
        <v>#DIV/0!</v>
      </c>
      <c r="S11" t="e">
        <f t="shared" si="1"/>
        <v>#DIV/0!</v>
      </c>
    </row>
    <row r="12" spans="17:19" x14ac:dyDescent="0.25">
      <c r="R12" t="e">
        <f t="shared" si="0"/>
        <v>#DIV/0!</v>
      </c>
      <c r="S12" t="e">
        <f t="shared" si="1"/>
        <v>#DIV/0!</v>
      </c>
    </row>
    <row r="13" spans="17:19" x14ac:dyDescent="0.25">
      <c r="R13" t="e">
        <f t="shared" si="0"/>
        <v>#DIV/0!</v>
      </c>
      <c r="S13" t="e">
        <f t="shared" si="1"/>
        <v>#DIV/0!</v>
      </c>
    </row>
    <row r="14" spans="17:19" x14ac:dyDescent="0.25">
      <c r="R14" t="e">
        <f t="shared" si="0"/>
        <v>#DIV/0!</v>
      </c>
      <c r="S14" t="e">
        <f t="shared" si="1"/>
        <v>#DIV/0!</v>
      </c>
    </row>
    <row r="15" spans="17:19" x14ac:dyDescent="0.25">
      <c r="R15" t="e">
        <f t="shared" si="0"/>
        <v>#DIV/0!</v>
      </c>
      <c r="S15" t="e">
        <f t="shared" si="1"/>
        <v>#DIV/0!</v>
      </c>
    </row>
    <row r="16" spans="17:19" x14ac:dyDescent="0.25">
      <c r="R16" t="e">
        <f t="shared" si="0"/>
        <v>#DIV/0!</v>
      </c>
      <c r="S16" t="e">
        <f t="shared" si="1"/>
        <v>#DIV/0!</v>
      </c>
    </row>
    <row r="17" spans="18:19" x14ac:dyDescent="0.25">
      <c r="R17" t="e">
        <f t="shared" si="0"/>
        <v>#DIV/0!</v>
      </c>
      <c r="S17" t="e">
        <f t="shared" si="1"/>
        <v>#DIV/0!</v>
      </c>
    </row>
    <row r="18" spans="18:19" x14ac:dyDescent="0.25">
      <c r="R18" t="e">
        <f t="shared" si="0"/>
        <v>#DIV/0!</v>
      </c>
      <c r="S18" t="e">
        <f t="shared" si="1"/>
        <v>#DIV/0!</v>
      </c>
    </row>
    <row r="19" spans="18:19" x14ac:dyDescent="0.25">
      <c r="R19" t="e">
        <f t="shared" si="0"/>
        <v>#DIV/0!</v>
      </c>
      <c r="S19" t="e">
        <f t="shared" si="1"/>
        <v>#DIV/0!</v>
      </c>
    </row>
    <row r="20" spans="18:19" x14ac:dyDescent="0.25">
      <c r="R20" t="e">
        <f t="shared" si="0"/>
        <v>#DIV/0!</v>
      </c>
      <c r="S20" t="e">
        <f t="shared" si="1"/>
        <v>#DIV/0!</v>
      </c>
    </row>
    <row r="21" spans="18:19" x14ac:dyDescent="0.25">
      <c r="R21" t="e">
        <f t="shared" si="0"/>
        <v>#DIV/0!</v>
      </c>
      <c r="S21" t="e">
        <f t="shared" si="1"/>
        <v>#DIV/0!</v>
      </c>
    </row>
    <row r="22" spans="18:19" x14ac:dyDescent="0.25">
      <c r="R22" t="e">
        <f t="shared" si="0"/>
        <v>#DIV/0!</v>
      </c>
      <c r="S22" t="e">
        <f t="shared" si="1"/>
        <v>#DIV/0!</v>
      </c>
    </row>
    <row r="23" spans="18:19" x14ac:dyDescent="0.25">
      <c r="R23" t="e">
        <f t="shared" si="0"/>
        <v>#DIV/0!</v>
      </c>
      <c r="S23" t="e">
        <f t="shared" si="1"/>
        <v>#DIV/0!</v>
      </c>
    </row>
    <row r="24" spans="18:19" x14ac:dyDescent="0.25">
      <c r="R24" t="e">
        <f t="shared" si="0"/>
        <v>#DIV/0!</v>
      </c>
      <c r="S24" t="e">
        <f t="shared" si="1"/>
        <v>#DIV/0!</v>
      </c>
    </row>
    <row r="25" spans="18:19" x14ac:dyDescent="0.25">
      <c r="R25" t="e">
        <f t="shared" si="0"/>
        <v>#DIV/0!</v>
      </c>
      <c r="S25" t="e">
        <f t="shared" si="1"/>
        <v>#DIV/0!</v>
      </c>
    </row>
    <row r="26" spans="18:19" x14ac:dyDescent="0.25">
      <c r="R26" t="e">
        <f t="shared" si="0"/>
        <v>#DIV/0!</v>
      </c>
      <c r="S26" t="e">
        <f t="shared" si="1"/>
        <v>#DIV/0!</v>
      </c>
    </row>
    <row r="27" spans="18:19" x14ac:dyDescent="0.25">
      <c r="R27" t="e">
        <f t="shared" si="0"/>
        <v>#DIV/0!</v>
      </c>
      <c r="S27" t="e">
        <f t="shared" si="1"/>
        <v>#DIV/0!</v>
      </c>
    </row>
    <row r="28" spans="18:19" x14ac:dyDescent="0.25">
      <c r="R28" t="e">
        <f t="shared" si="0"/>
        <v>#DIV/0!</v>
      </c>
      <c r="S28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0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334.80769230769204</v>
      </c>
      <c r="D4" s="2">
        <v>337.09677419354796</v>
      </c>
      <c r="E4" s="2">
        <v>355.99469496021197</v>
      </c>
      <c r="F4" s="2">
        <v>372.4</v>
      </c>
      <c r="G4" s="2">
        <v>357.75</v>
      </c>
      <c r="H4" s="2">
        <v>367.5</v>
      </c>
      <c r="I4" s="2">
        <v>364.14835164835154</v>
      </c>
      <c r="J4" s="2">
        <v>371.40583554376599</v>
      </c>
      <c r="K4" s="2">
        <v>500.33676391957698</v>
      </c>
      <c r="L4" s="2">
        <v>504.39369187449802</v>
      </c>
      <c r="M4" s="2">
        <v>442.37179487179446</v>
      </c>
      <c r="N4" s="2">
        <v>445.19230769230751</v>
      </c>
      <c r="O4" s="3">
        <v>551.05409090909097</v>
      </c>
      <c r="P4" s="50">
        <v>500</v>
      </c>
      <c r="Q4" s="76">
        <v>550</v>
      </c>
      <c r="R4" s="35">
        <f>(Q4-E4)/E4*100</f>
        <v>54.496684300722841</v>
      </c>
      <c r="S4" s="35">
        <f>(Q4-P4)/P4*100</f>
        <v>10</v>
      </c>
    </row>
    <row r="5" spans="1:19" ht="15" customHeight="1" x14ac:dyDescent="0.25">
      <c r="A5" s="1" t="s">
        <v>17</v>
      </c>
      <c r="B5" s="42" t="s">
        <v>18</v>
      </c>
      <c r="C5" s="2">
        <v>28.3066239316239</v>
      </c>
      <c r="D5" s="2">
        <v>28.707983193277251</v>
      </c>
      <c r="E5" s="2">
        <v>30.543956043956001</v>
      </c>
      <c r="F5" s="2">
        <v>30.75</v>
      </c>
      <c r="G5" s="2">
        <v>41.267241379310299</v>
      </c>
      <c r="H5" s="2">
        <v>31.886160714285701</v>
      </c>
      <c r="I5" s="2">
        <v>32.218045112781901</v>
      </c>
      <c r="J5" s="2">
        <v>32.265625</v>
      </c>
      <c r="K5" s="2">
        <v>43.130363784592099</v>
      </c>
      <c r="L5" s="2">
        <v>43.25668899973325</v>
      </c>
      <c r="M5" s="2">
        <v>38.652597402597351</v>
      </c>
      <c r="N5" s="2">
        <v>38.779411764705848</v>
      </c>
      <c r="O5" s="3">
        <v>46.393181818181816</v>
      </c>
      <c r="P5" s="50">
        <v>44.642857142857096</v>
      </c>
      <c r="Q5" s="76">
        <v>50</v>
      </c>
      <c r="R5" s="35">
        <f t="shared" ref="R5:R28" si="0">(Q5-E5)/E5*100</f>
        <v>63.69850692570629</v>
      </c>
      <c r="S5" s="35">
        <f t="shared" ref="S5:S28" si="1">(Q5-P5)/P5*100</f>
        <v>12.000000000000117</v>
      </c>
    </row>
    <row r="6" spans="1:19" ht="15" customHeight="1" x14ac:dyDescent="0.25">
      <c r="A6" s="1" t="s">
        <v>30</v>
      </c>
      <c r="B6" s="42" t="s">
        <v>3</v>
      </c>
      <c r="C6" s="2">
        <v>290.07956410256349</v>
      </c>
      <c r="D6" s="2">
        <v>289.28267857142851</v>
      </c>
      <c r="E6" s="2">
        <v>309.15803160919501</v>
      </c>
      <c r="F6" s="2">
        <v>313.01833333333298</v>
      </c>
      <c r="G6" s="2">
        <v>308.2639646464645</v>
      </c>
      <c r="H6" s="2">
        <v>380.9855641025635</v>
      </c>
      <c r="I6" s="2">
        <v>388.20925925925849</v>
      </c>
      <c r="J6" s="2">
        <v>417.18962912087852</v>
      </c>
      <c r="K6" s="2">
        <v>428.5599679766575</v>
      </c>
      <c r="L6" s="2">
        <v>430.02188715016905</v>
      </c>
      <c r="M6" s="2">
        <v>440.885416666666</v>
      </c>
      <c r="N6" s="2">
        <v>460.24411428571352</v>
      </c>
      <c r="O6" s="3">
        <v>463.32363636363601</v>
      </c>
      <c r="P6" s="50">
        <v>500</v>
      </c>
      <c r="Q6" s="76">
        <v>491.142857142857</v>
      </c>
      <c r="R6" s="35">
        <f t="shared" si="0"/>
        <v>58.864660441268434</v>
      </c>
      <c r="S6" s="35">
        <f t="shared" si="1"/>
        <v>-1.7714285714286004</v>
      </c>
    </row>
    <row r="7" spans="1:19" ht="15" customHeight="1" x14ac:dyDescent="0.25">
      <c r="A7" s="1" t="s">
        <v>29</v>
      </c>
      <c r="B7" s="42" t="s">
        <v>3</v>
      </c>
      <c r="C7" s="2">
        <v>269.79795218295203</v>
      </c>
      <c r="D7" s="2">
        <v>264.8013201663195</v>
      </c>
      <c r="E7" s="2">
        <v>294.16391402714896</v>
      </c>
      <c r="F7" s="2">
        <v>285.04174999999952</v>
      </c>
      <c r="G7" s="2">
        <v>279.55146774193548</v>
      </c>
      <c r="H7" s="2">
        <v>359.38233082706751</v>
      </c>
      <c r="I7" s="2">
        <v>359.75157894736799</v>
      </c>
      <c r="J7" s="2">
        <v>389.29323076922998</v>
      </c>
      <c r="K7" s="2">
        <v>392.46116304325597</v>
      </c>
      <c r="L7" s="2">
        <v>423.97299323529398</v>
      </c>
      <c r="M7" s="2">
        <v>415.3725833333325</v>
      </c>
      <c r="N7" s="2">
        <v>440.4014542483655</v>
      </c>
      <c r="O7" s="3">
        <v>451.88090909090897</v>
      </c>
      <c r="P7" s="50">
        <v>425</v>
      </c>
      <c r="Q7" s="76">
        <v>436.13445378151255</v>
      </c>
      <c r="R7" s="35">
        <f t="shared" si="0"/>
        <v>48.262391471056112</v>
      </c>
      <c r="S7" s="35">
        <f t="shared" si="1"/>
        <v>2.6198714780029526</v>
      </c>
    </row>
    <row r="8" spans="1:19" ht="15" customHeight="1" x14ac:dyDescent="0.25">
      <c r="A8" s="1" t="s">
        <v>12</v>
      </c>
      <c r="B8" s="42" t="s">
        <v>3</v>
      </c>
      <c r="C8" s="2">
        <v>871.349722222222</v>
      </c>
      <c r="D8" s="2">
        <v>858.53124999999955</v>
      </c>
      <c r="E8" s="2">
        <v>811.38318181818158</v>
      </c>
      <c r="F8" s="2">
        <v>840.06015151515101</v>
      </c>
      <c r="G8" s="2">
        <v>797.83583333333308</v>
      </c>
      <c r="H8" s="2">
        <v>766.61031468531405</v>
      </c>
      <c r="I8" s="2">
        <v>901.69098214285702</v>
      </c>
      <c r="J8" s="2">
        <v>937.41238636363551</v>
      </c>
      <c r="K8" s="2">
        <v>1041.3318067079831</v>
      </c>
      <c r="L8" s="2">
        <v>965.74668855611048</v>
      </c>
      <c r="M8" s="2">
        <v>1010.43273076923</v>
      </c>
      <c r="N8" s="2">
        <v>892.53577380952345</v>
      </c>
      <c r="O8" s="3">
        <v>1000.63625</v>
      </c>
      <c r="P8" s="50">
        <v>994.44399999999996</v>
      </c>
      <c r="Q8" s="76">
        <v>1061.6406540319585</v>
      </c>
      <c r="R8" s="35">
        <f t="shared" si="0"/>
        <v>30.843315195785731</v>
      </c>
      <c r="S8" s="35">
        <f t="shared" si="1"/>
        <v>6.7572084533627423</v>
      </c>
    </row>
    <row r="9" spans="1:19" ht="15" customHeight="1" x14ac:dyDescent="0.25">
      <c r="A9" s="1" t="s">
        <v>11</v>
      </c>
      <c r="B9" s="42" t="s">
        <v>3</v>
      </c>
      <c r="C9" s="2">
        <v>1054.0784478021901</v>
      </c>
      <c r="D9" s="2">
        <v>1151.3471153846149</v>
      </c>
      <c r="E9" s="2">
        <v>1081.7861775362301</v>
      </c>
      <c r="F9" s="2">
        <v>1140.92677777777</v>
      </c>
      <c r="G9" s="2">
        <v>1164.3373529411751</v>
      </c>
      <c r="H9" s="2">
        <v>1171.9040527950251</v>
      </c>
      <c r="I9" s="2">
        <v>1182.2916457680199</v>
      </c>
      <c r="J9" s="2">
        <v>1214.8031043956</v>
      </c>
      <c r="K9" s="2">
        <v>1302.94848431172</v>
      </c>
      <c r="L9" s="2">
        <v>1383.6054562224899</v>
      </c>
      <c r="M9" s="2">
        <v>1337.76558571428</v>
      </c>
      <c r="N9" s="2">
        <v>1264.2632211538448</v>
      </c>
      <c r="O9" s="3">
        <v>1385.7349999999999</v>
      </c>
      <c r="P9" s="50">
        <v>1360.8330000000001</v>
      </c>
      <c r="Q9" s="76">
        <v>1381.0044893378226</v>
      </c>
      <c r="R9" s="35">
        <f t="shared" si="0"/>
        <v>27.659653822076262</v>
      </c>
      <c r="S9" s="35">
        <f t="shared" si="1"/>
        <v>1.4822898428993527</v>
      </c>
    </row>
    <row r="10" spans="1:19" ht="15" customHeight="1" x14ac:dyDescent="0.25">
      <c r="A10" s="1" t="s">
        <v>10</v>
      </c>
      <c r="B10" s="42" t="s">
        <v>9</v>
      </c>
      <c r="C10" s="2">
        <v>214.294871794871</v>
      </c>
      <c r="D10" s="2">
        <v>221.357466063348</v>
      </c>
      <c r="E10" s="2">
        <v>234.11931818181802</v>
      </c>
      <c r="F10" s="2">
        <v>231.0625</v>
      </c>
      <c r="G10" s="2">
        <v>235</v>
      </c>
      <c r="H10" s="2">
        <v>265.50480769230751</v>
      </c>
      <c r="I10" s="2">
        <v>330.7142857142855</v>
      </c>
      <c r="J10" s="2">
        <v>264.810924369747</v>
      </c>
      <c r="K10" s="2">
        <v>330.37199203288696</v>
      </c>
      <c r="L10" s="2">
        <v>305.47153316898601</v>
      </c>
      <c r="M10" s="2">
        <v>304.70588235294099</v>
      </c>
      <c r="N10" s="2">
        <v>301.5126050420165</v>
      </c>
      <c r="O10" s="3">
        <v>307.83999999999997</v>
      </c>
      <c r="P10" s="50">
        <v>360.41666666666652</v>
      </c>
      <c r="Q10" s="76">
        <v>352.5</v>
      </c>
      <c r="R10" s="35">
        <f t="shared" si="0"/>
        <v>50.564251911175937</v>
      </c>
      <c r="S10" s="35">
        <f t="shared" si="1"/>
        <v>-2.1965317919074736</v>
      </c>
    </row>
    <row r="11" spans="1:19" ht="15" customHeight="1" x14ac:dyDescent="0.25">
      <c r="A11" s="1" t="s">
        <v>8</v>
      </c>
      <c r="B11" s="42" t="s">
        <v>9</v>
      </c>
      <c r="C11" s="2">
        <v>179.71804511278151</v>
      </c>
      <c r="D11" s="2">
        <v>284.93927125506002</v>
      </c>
      <c r="E11" s="2">
        <v>189.3461538461535</v>
      </c>
      <c r="F11" s="2">
        <v>204.61722488038248</v>
      </c>
      <c r="G11" s="2">
        <v>189.444444444444</v>
      </c>
      <c r="H11" s="2">
        <v>271.15384615384596</v>
      </c>
      <c r="I11" s="2">
        <v>301.78571428571399</v>
      </c>
      <c r="J11" s="2">
        <v>246.33458646616498</v>
      </c>
      <c r="K11" s="2">
        <v>249.22686080613101</v>
      </c>
      <c r="L11" s="2">
        <v>245.79706349206299</v>
      </c>
      <c r="M11" s="2">
        <v>289.50854700854649</v>
      </c>
      <c r="N11" s="2">
        <v>274.6794871794865</v>
      </c>
      <c r="O11" s="3">
        <v>275.185454545455</v>
      </c>
      <c r="P11" s="50">
        <v>291.60714285714249</v>
      </c>
      <c r="Q11" s="76">
        <v>280</v>
      </c>
      <c r="R11" s="35">
        <f t="shared" si="0"/>
        <v>47.877310582978133</v>
      </c>
      <c r="S11" s="35">
        <f t="shared" si="1"/>
        <v>-3.9804041641150056</v>
      </c>
    </row>
    <row r="12" spans="1:19" ht="15" customHeight="1" x14ac:dyDescent="0.25">
      <c r="A12" s="1" t="s">
        <v>7</v>
      </c>
      <c r="B12" s="42" t="s">
        <v>3</v>
      </c>
      <c r="C12" s="2">
        <v>360</v>
      </c>
      <c r="D12" s="2">
        <v>433.33</v>
      </c>
      <c r="E12" s="2">
        <v>386.666666666666</v>
      </c>
      <c r="F12" s="2">
        <v>380</v>
      </c>
      <c r="G12" s="2">
        <v>385</v>
      </c>
      <c r="H12" s="2">
        <v>400</v>
      </c>
      <c r="I12" s="2">
        <v>466.664999999999</v>
      </c>
      <c r="J12" s="2">
        <v>500</v>
      </c>
      <c r="K12" s="2">
        <v>480.68354795868601</v>
      </c>
      <c r="L12" s="2">
        <v>492.24110000000002</v>
      </c>
      <c r="M12" s="2">
        <v>500</v>
      </c>
      <c r="N12" s="2">
        <v>590</v>
      </c>
      <c r="O12" s="3">
        <v>600.75</v>
      </c>
      <c r="P12" s="50">
        <v>640</v>
      </c>
      <c r="Q12" s="76">
        <v>600</v>
      </c>
      <c r="R12" s="35">
        <f t="shared" si="0"/>
        <v>55.172413793103715</v>
      </c>
      <c r="S12" s="35">
        <f t="shared" si="1"/>
        <v>-6.25</v>
      </c>
    </row>
    <row r="13" spans="1:19" ht="15" customHeight="1" x14ac:dyDescent="0.25">
      <c r="A13" s="1" t="s">
        <v>14</v>
      </c>
      <c r="B13" s="42" t="s">
        <v>3</v>
      </c>
      <c r="C13" s="2">
        <v>571.42999999999995</v>
      </c>
      <c r="D13" s="2">
        <v>623.33500000000004</v>
      </c>
      <c r="E13" s="2">
        <v>866.67</v>
      </c>
      <c r="F13" s="4">
        <v>573.31571899999994</v>
      </c>
      <c r="G13" s="4">
        <v>625.3920055000001</v>
      </c>
      <c r="H13" s="2">
        <v>500</v>
      </c>
      <c r="I13" s="2">
        <v>727.27</v>
      </c>
      <c r="J13" s="2">
        <v>714.29</v>
      </c>
      <c r="K13" s="2">
        <v>862.8374637025405</v>
      </c>
      <c r="L13" s="2">
        <v>860.77294931845802</v>
      </c>
      <c r="M13" s="4">
        <v>716.64715699999999</v>
      </c>
      <c r="N13" s="2">
        <v>700</v>
      </c>
      <c r="O13" s="3">
        <v>701.99</v>
      </c>
      <c r="P13" s="50">
        <v>700</v>
      </c>
      <c r="Q13" s="76">
        <v>700.995</v>
      </c>
      <c r="R13" s="35">
        <f t="shared" si="0"/>
        <v>-19.116272629720651</v>
      </c>
      <c r="S13" s="35">
        <f t="shared" si="1"/>
        <v>0.14214285714285779</v>
      </c>
    </row>
    <row r="14" spans="1:19" ht="15" customHeight="1" x14ac:dyDescent="0.25">
      <c r="A14" s="1" t="s">
        <v>13</v>
      </c>
      <c r="B14" s="42" t="s">
        <v>3</v>
      </c>
      <c r="C14" s="2">
        <v>716.10999999999945</v>
      </c>
      <c r="D14" s="2">
        <v>796.96833333333302</v>
      </c>
      <c r="E14" s="2">
        <v>916.66666666666595</v>
      </c>
      <c r="F14" s="2">
        <v>875</v>
      </c>
      <c r="G14" s="2">
        <v>930</v>
      </c>
      <c r="H14" s="2">
        <v>808.70999999999901</v>
      </c>
      <c r="I14" s="2">
        <v>720.63400000000001</v>
      </c>
      <c r="J14" s="2">
        <v>818.68200000000002</v>
      </c>
      <c r="K14" s="2">
        <v>1028.2899840780201</v>
      </c>
      <c r="L14" s="2">
        <v>1056.09522547456</v>
      </c>
      <c r="M14" s="2">
        <v>1000</v>
      </c>
      <c r="N14" s="2">
        <v>950</v>
      </c>
      <c r="O14" s="3">
        <v>1078.625</v>
      </c>
      <c r="P14" s="50">
        <v>975</v>
      </c>
      <c r="Q14" s="76">
        <v>1000</v>
      </c>
      <c r="R14" s="35">
        <f t="shared" si="0"/>
        <v>9.090909090909177</v>
      </c>
      <c r="S14" s="35">
        <f t="shared" si="1"/>
        <v>2.5641025641025639</v>
      </c>
    </row>
    <row r="15" spans="1:19" ht="15" customHeight="1" x14ac:dyDescent="0.25">
      <c r="A15" s="1" t="s">
        <v>24</v>
      </c>
      <c r="B15" s="42" t="s">
        <v>16</v>
      </c>
      <c r="C15" s="2">
        <v>125</v>
      </c>
      <c r="D15" s="2">
        <v>123.333333333333</v>
      </c>
      <c r="E15" s="2">
        <v>130</v>
      </c>
      <c r="F15" s="2">
        <v>125</v>
      </c>
      <c r="G15" s="2">
        <v>130</v>
      </c>
      <c r="H15" s="4">
        <v>130.429</v>
      </c>
      <c r="I15" s="4">
        <v>125.41250000000001</v>
      </c>
      <c r="J15" s="4">
        <v>130.429</v>
      </c>
      <c r="K15" s="2">
        <v>120.1483895429775</v>
      </c>
      <c r="L15" s="2">
        <v>126.59399999999999</v>
      </c>
      <c r="M15" s="4">
        <v>130.8594157</v>
      </c>
      <c r="N15" s="2">
        <v>130</v>
      </c>
      <c r="O15" s="3">
        <v>140.93</v>
      </c>
      <c r="P15" s="51">
        <v>155.34</v>
      </c>
      <c r="Q15" s="76">
        <v>155.13499999999999</v>
      </c>
      <c r="R15" s="35">
        <f t="shared" si="0"/>
        <v>19.334615384615379</v>
      </c>
      <c r="S15" s="35">
        <f t="shared" si="1"/>
        <v>-0.13196858503927675</v>
      </c>
    </row>
    <row r="16" spans="1:19" ht="15" customHeight="1" x14ac:dyDescent="0.25">
      <c r="A16" s="1" t="s">
        <v>23</v>
      </c>
      <c r="B16" s="42" t="s">
        <v>16</v>
      </c>
      <c r="C16" s="2">
        <v>134.42857142857099</v>
      </c>
      <c r="D16" s="2">
        <v>133.60810810810801</v>
      </c>
      <c r="E16" s="2">
        <v>136.28205128205099</v>
      </c>
      <c r="F16" s="2">
        <v>137.36206896551698</v>
      </c>
      <c r="G16" s="2">
        <v>135.91071428571399</v>
      </c>
      <c r="H16" s="2">
        <v>140.892857142857</v>
      </c>
      <c r="I16" s="2">
        <v>139.20168067226848</v>
      </c>
      <c r="J16" s="2">
        <v>138.17640692640651</v>
      </c>
      <c r="K16" s="2">
        <v>151.32342529394501</v>
      </c>
      <c r="L16" s="2">
        <v>156.42751047497501</v>
      </c>
      <c r="M16" s="2">
        <v>146.95238095238051</v>
      </c>
      <c r="N16" s="2">
        <v>146.4946236559135</v>
      </c>
      <c r="O16" s="3">
        <v>165.75590909090909</v>
      </c>
      <c r="P16" s="51">
        <v>200.22</v>
      </c>
      <c r="Q16" s="76">
        <v>198</v>
      </c>
      <c r="R16" s="35">
        <f t="shared" si="0"/>
        <v>45.286923800564757</v>
      </c>
      <c r="S16" s="35">
        <f t="shared" si="1"/>
        <v>-1.1087803416242128</v>
      </c>
    </row>
    <row r="17" spans="1:19" ht="15" customHeight="1" x14ac:dyDescent="0.25">
      <c r="A17" s="1" t="s">
        <v>15</v>
      </c>
      <c r="B17" s="42" t="s">
        <v>16</v>
      </c>
      <c r="C17" s="2">
        <v>1031.25</v>
      </c>
      <c r="D17" s="6">
        <v>1122.2222222222199</v>
      </c>
      <c r="E17" s="2">
        <v>1185.7142857142801</v>
      </c>
      <c r="F17" s="2">
        <v>1037.5</v>
      </c>
      <c r="G17" s="2">
        <v>1225</v>
      </c>
      <c r="H17" s="2">
        <v>1187.5</v>
      </c>
      <c r="I17" s="2">
        <v>1137.5</v>
      </c>
      <c r="J17" s="2">
        <v>1300</v>
      </c>
      <c r="K17" s="2">
        <v>1291.39715750343</v>
      </c>
      <c r="L17" s="2">
        <v>1300.52375910101</v>
      </c>
      <c r="M17" s="2">
        <v>1288.88888888888</v>
      </c>
      <c r="N17" s="2">
        <v>1370</v>
      </c>
      <c r="O17" s="3">
        <v>1375.2750000000001</v>
      </c>
      <c r="P17" s="50">
        <v>1366.6666666666599</v>
      </c>
      <c r="Q17" s="76">
        <v>1542.8571428571399</v>
      </c>
      <c r="R17" s="35">
        <f t="shared" si="0"/>
        <v>30.120481927711211</v>
      </c>
      <c r="S17" s="35">
        <f t="shared" si="1"/>
        <v>12.891986062718114</v>
      </c>
    </row>
    <row r="18" spans="1:19" ht="15" customHeight="1" x14ac:dyDescent="0.25">
      <c r="A18" s="1" t="s">
        <v>27</v>
      </c>
      <c r="B18" s="42" t="s">
        <v>3</v>
      </c>
      <c r="C18" s="2">
        <v>127.75914285714251</v>
      </c>
      <c r="D18" s="6">
        <v>131.88401544401501</v>
      </c>
      <c r="E18" s="2">
        <v>148.42128378378351</v>
      </c>
      <c r="F18" s="2">
        <v>154.2806875</v>
      </c>
      <c r="G18" s="2">
        <v>195.2876896551715</v>
      </c>
      <c r="H18" s="2">
        <v>199.53519841269798</v>
      </c>
      <c r="I18" s="2">
        <v>195.38154761904701</v>
      </c>
      <c r="J18" s="2">
        <v>205.181827731092</v>
      </c>
      <c r="K18" s="2">
        <v>179.937316852176</v>
      </c>
      <c r="L18" s="2">
        <v>207.85699622792151</v>
      </c>
      <c r="M18" s="2">
        <v>211.7099007444165</v>
      </c>
      <c r="N18" s="2">
        <v>219.74794117646999</v>
      </c>
      <c r="O18" s="3">
        <v>243.32454545454544</v>
      </c>
      <c r="P18" s="50">
        <v>267.858571428571</v>
      </c>
      <c r="Q18" s="76">
        <v>294.16666666666703</v>
      </c>
      <c r="R18" s="35">
        <f t="shared" si="0"/>
        <v>98.197090853358887</v>
      </c>
      <c r="S18" s="35">
        <f t="shared" si="1"/>
        <v>9.8216365068278293</v>
      </c>
    </row>
    <row r="19" spans="1:19" ht="15" customHeight="1" x14ac:dyDescent="0.25">
      <c r="A19" s="1" t="s">
        <v>28</v>
      </c>
      <c r="B19" s="42" t="s">
        <v>3</v>
      </c>
      <c r="C19" s="2">
        <v>157.30374434389051</v>
      </c>
      <c r="D19" s="6">
        <v>156.38445512820448</v>
      </c>
      <c r="E19" s="2">
        <v>178.31930555555499</v>
      </c>
      <c r="F19" s="2">
        <v>186.38833870967699</v>
      </c>
      <c r="G19" s="2">
        <v>223.07001724137899</v>
      </c>
      <c r="H19" s="2">
        <v>227.37464285714202</v>
      </c>
      <c r="I19" s="2">
        <v>223.8193055555555</v>
      </c>
      <c r="J19" s="2">
        <v>238.49351648351598</v>
      </c>
      <c r="K19" s="2" t="s">
        <v>36</v>
      </c>
      <c r="L19" s="2">
        <v>242.19877640692602</v>
      </c>
      <c r="M19" s="2">
        <v>257.62877171215848</v>
      </c>
      <c r="N19" s="2">
        <v>249.126018145161</v>
      </c>
      <c r="O19" s="3">
        <v>255.77545454545452</v>
      </c>
      <c r="P19" s="50">
        <v>289.74928571428552</v>
      </c>
      <c r="Q19" s="76">
        <v>303.33333333333297</v>
      </c>
      <c r="R19" s="35">
        <f t="shared" si="0"/>
        <v>70.106838622041479</v>
      </c>
      <c r="S19" s="35">
        <f t="shared" si="1"/>
        <v>4.688207456857147</v>
      </c>
    </row>
    <row r="20" spans="1:19" ht="15" customHeight="1" x14ac:dyDescent="0.25">
      <c r="A20" s="1" t="s">
        <v>19</v>
      </c>
      <c r="B20" s="42" t="s">
        <v>3</v>
      </c>
      <c r="C20" s="2">
        <v>941.18</v>
      </c>
      <c r="D20" s="6">
        <v>1000</v>
      </c>
      <c r="E20" s="4">
        <v>954.66</v>
      </c>
      <c r="F20" s="4">
        <v>944.28589399999998</v>
      </c>
      <c r="G20" s="4">
        <v>1003.3000000000001</v>
      </c>
      <c r="H20" s="4">
        <v>957.81037800000001</v>
      </c>
      <c r="I20" s="4">
        <v>947.40203745020005</v>
      </c>
      <c r="J20" s="4">
        <v>1006.6108900000002</v>
      </c>
      <c r="K20" s="2">
        <v>991.46345509214905</v>
      </c>
      <c r="L20" s="2">
        <v>983.78657444432201</v>
      </c>
      <c r="M20" s="4">
        <v>1009.9327059370003</v>
      </c>
      <c r="N20" s="4">
        <v>994.07528449395295</v>
      </c>
      <c r="O20" s="3">
        <v>1179.74</v>
      </c>
      <c r="P20" s="51">
        <v>1000.33</v>
      </c>
      <c r="Q20" s="76">
        <v>1090.0350000000001</v>
      </c>
      <c r="R20" s="35">
        <f t="shared" si="0"/>
        <v>14.180441204198365</v>
      </c>
      <c r="S20" s="35">
        <f t="shared" si="1"/>
        <v>8.9675407115651868</v>
      </c>
    </row>
    <row r="21" spans="1:19" ht="15" customHeight="1" x14ac:dyDescent="0.25">
      <c r="A21" s="1" t="s">
        <v>20</v>
      </c>
      <c r="B21" s="42" t="s">
        <v>3</v>
      </c>
      <c r="C21" s="2">
        <v>1428.57</v>
      </c>
      <c r="D21" s="2">
        <v>1477.7750000000001</v>
      </c>
      <c r="E21" s="2">
        <v>1785.71</v>
      </c>
      <c r="F21" s="2">
        <v>1833.35</v>
      </c>
      <c r="G21" s="2">
        <v>1833.335</v>
      </c>
      <c r="H21" s="2">
        <v>1673.9949999999999</v>
      </c>
      <c r="I21" s="2">
        <v>1921.0549999999901</v>
      </c>
      <c r="J21" s="2">
        <v>1833.335</v>
      </c>
      <c r="K21" s="2">
        <v>2289.3400245981948</v>
      </c>
      <c r="L21" s="2">
        <v>1873.8700524999999</v>
      </c>
      <c r="M21" s="2">
        <v>1834.1866666666599</v>
      </c>
      <c r="N21" s="2">
        <v>2166.67</v>
      </c>
      <c r="O21" s="3">
        <v>2911.59</v>
      </c>
      <c r="P21" s="51">
        <v>2875.89</v>
      </c>
      <c r="Q21" s="76">
        <v>2809.5238095238101</v>
      </c>
      <c r="R21" s="35">
        <f t="shared" si="0"/>
        <v>57.333710934239605</v>
      </c>
      <c r="S21" s="35">
        <f t="shared" si="1"/>
        <v>-2.3076748580853157</v>
      </c>
    </row>
    <row r="22" spans="1:19" ht="15" customHeight="1" x14ac:dyDescent="0.25">
      <c r="A22" s="1" t="s">
        <v>31</v>
      </c>
      <c r="B22" s="42" t="s">
        <v>3</v>
      </c>
      <c r="C22" s="2">
        <v>295.57018681318601</v>
      </c>
      <c r="D22" s="2">
        <v>171.06036866359401</v>
      </c>
      <c r="E22" s="2">
        <v>160.68902027027002</v>
      </c>
      <c r="F22" s="2">
        <v>142.166847507331</v>
      </c>
      <c r="G22" s="2">
        <v>136.2479467084635</v>
      </c>
      <c r="H22" s="2">
        <v>176.45128968253948</v>
      </c>
      <c r="I22" s="2">
        <v>158.3114520202015</v>
      </c>
      <c r="J22" s="2">
        <v>164.50552884615351</v>
      </c>
      <c r="K22" s="2">
        <v>223.465147132883</v>
      </c>
      <c r="L22" s="2">
        <v>277.08094399238701</v>
      </c>
      <c r="M22" s="2">
        <v>309.30700992555802</v>
      </c>
      <c r="N22" s="2">
        <v>189.83396718146651</v>
      </c>
      <c r="O22" s="3">
        <v>207.12090909090901</v>
      </c>
      <c r="P22" s="50">
        <v>221.481666666667</v>
      </c>
      <c r="Q22" s="76">
        <v>226.218350862714</v>
      </c>
      <c r="R22" s="35">
        <f t="shared" si="0"/>
        <v>40.780216645933422</v>
      </c>
      <c r="S22" s="35">
        <f t="shared" si="1"/>
        <v>2.1386348889887055</v>
      </c>
    </row>
    <row r="23" spans="1:19" ht="15" customHeight="1" x14ac:dyDescent="0.25">
      <c r="A23" s="1" t="s">
        <v>4</v>
      </c>
      <c r="B23" s="42" t="s">
        <v>3</v>
      </c>
      <c r="C23" s="2">
        <v>197.00757575757549</v>
      </c>
      <c r="D23" s="2">
        <v>192.03703703703701</v>
      </c>
      <c r="E23" s="2">
        <v>231.38528138528051</v>
      </c>
      <c r="F23" s="2">
        <v>248.09523809523751</v>
      </c>
      <c r="G23" s="2">
        <v>270.925833333333</v>
      </c>
      <c r="H23" s="2">
        <v>307.55566666666596</v>
      </c>
      <c r="I23" s="2">
        <v>309.5</v>
      </c>
      <c r="J23" s="2">
        <v>385.47619047619003</v>
      </c>
      <c r="K23" s="2">
        <v>267.92091386747398</v>
      </c>
      <c r="L23" s="2">
        <v>345.20355322480998</v>
      </c>
      <c r="M23" s="2">
        <v>351.25668449197798</v>
      </c>
      <c r="N23" s="2">
        <v>394.03846153846149</v>
      </c>
      <c r="O23" s="3">
        <v>394.47062499999998</v>
      </c>
      <c r="P23" s="50">
        <v>456</v>
      </c>
      <c r="Q23" s="76">
        <v>450</v>
      </c>
      <c r="R23" s="35">
        <f t="shared" si="0"/>
        <v>94.48082319925237</v>
      </c>
      <c r="S23" s="35">
        <f t="shared" si="1"/>
        <v>-1.3157894736842104</v>
      </c>
    </row>
    <row r="24" spans="1:19" ht="15" customHeight="1" x14ac:dyDescent="0.25">
      <c r="A24" s="1" t="s">
        <v>5</v>
      </c>
      <c r="B24" s="42" t="s">
        <v>3</v>
      </c>
      <c r="C24" s="2">
        <v>155.81748987854201</v>
      </c>
      <c r="D24" s="6">
        <v>157.5441119691115</v>
      </c>
      <c r="E24" s="2">
        <v>199.04365904365849</v>
      </c>
      <c r="F24" s="2">
        <v>190.60303030302998</v>
      </c>
      <c r="G24" s="2">
        <v>220.26819923371602</v>
      </c>
      <c r="H24" s="2">
        <v>276.12781954887146</v>
      </c>
      <c r="I24" s="2">
        <v>274.77517857142851</v>
      </c>
      <c r="J24" s="2">
        <v>351.23552123552048</v>
      </c>
      <c r="K24" s="2">
        <v>250.05652966547001</v>
      </c>
      <c r="L24" s="2">
        <v>315.80670736779848</v>
      </c>
      <c r="M24" s="2">
        <v>298.77091575091549</v>
      </c>
      <c r="N24" s="2">
        <v>332.74529411764649</v>
      </c>
      <c r="O24" s="3">
        <v>335.08045454545498</v>
      </c>
      <c r="P24" s="50">
        <v>363.33333333333303</v>
      </c>
      <c r="Q24" s="76">
        <v>320</v>
      </c>
      <c r="R24" s="35">
        <f t="shared" si="0"/>
        <v>60.76874869438106</v>
      </c>
      <c r="S24" s="35">
        <f t="shared" si="1"/>
        <v>-11.926605504587084</v>
      </c>
    </row>
    <row r="25" spans="1:19" ht="15" customHeight="1" x14ac:dyDescent="0.25">
      <c r="A25" s="1" t="s">
        <v>6</v>
      </c>
      <c r="B25" s="42" t="s">
        <v>3</v>
      </c>
      <c r="C25" s="2">
        <v>143.75</v>
      </c>
      <c r="D25" s="2">
        <v>157.222222222222</v>
      </c>
      <c r="E25" s="2">
        <v>200</v>
      </c>
      <c r="F25" s="2">
        <v>205</v>
      </c>
      <c r="G25" s="2">
        <v>212</v>
      </c>
      <c r="H25" s="2">
        <v>275</v>
      </c>
      <c r="I25" s="2">
        <v>240</v>
      </c>
      <c r="J25" s="2">
        <v>363.33333333333303</v>
      </c>
      <c r="K25" s="2">
        <v>264.12983496746301</v>
      </c>
      <c r="L25" s="2">
        <v>328.31356340378852</v>
      </c>
      <c r="M25" s="2">
        <v>280</v>
      </c>
      <c r="N25" s="2">
        <v>305</v>
      </c>
      <c r="O25" s="3">
        <v>307.03333333333302</v>
      </c>
      <c r="P25" s="51">
        <v>310.14</v>
      </c>
      <c r="Q25" s="76">
        <v>300</v>
      </c>
      <c r="R25" s="35">
        <f t="shared" si="0"/>
        <v>50</v>
      </c>
      <c r="S25" s="35">
        <f t="shared" si="1"/>
        <v>-3.2694911975236947</v>
      </c>
    </row>
    <row r="26" spans="1:19" ht="15" customHeight="1" x14ac:dyDescent="0.25">
      <c r="A26" s="1" t="s">
        <v>2</v>
      </c>
      <c r="B26" s="42" t="s">
        <v>3</v>
      </c>
      <c r="C26" s="2">
        <v>224.59821428571399</v>
      </c>
      <c r="D26" s="2">
        <v>227.2767857142855</v>
      </c>
      <c r="E26" s="2">
        <v>289.59134615384596</v>
      </c>
      <c r="F26" s="2">
        <v>293.7142857142855</v>
      </c>
      <c r="G26" s="2">
        <v>323.07692307692298</v>
      </c>
      <c r="H26" s="2">
        <v>366.68597402597351</v>
      </c>
      <c r="I26" s="2">
        <v>379.26406926406901</v>
      </c>
      <c r="J26" s="2">
        <v>446.19047619047547</v>
      </c>
      <c r="K26" s="2">
        <v>398.68615376571449</v>
      </c>
      <c r="L26" s="2">
        <v>454.95329831932747</v>
      </c>
      <c r="M26" s="2">
        <v>452.71978021977998</v>
      </c>
      <c r="N26" s="2">
        <v>468.80324543610504</v>
      </c>
      <c r="O26" s="3">
        <v>472.059545454545</v>
      </c>
      <c r="P26" s="50">
        <v>465</v>
      </c>
      <c r="Q26" s="76">
        <v>464</v>
      </c>
      <c r="R26" s="35">
        <f t="shared" si="0"/>
        <v>60.225782352452995</v>
      </c>
      <c r="S26" s="35">
        <f t="shared" si="1"/>
        <v>-0.21505376344086022</v>
      </c>
    </row>
    <row r="27" spans="1:19" ht="15" customHeight="1" x14ac:dyDescent="0.25">
      <c r="A27" s="1" t="s">
        <v>25</v>
      </c>
      <c r="B27" s="42" t="s">
        <v>3</v>
      </c>
      <c r="C27" s="2">
        <v>235.92399766899752</v>
      </c>
      <c r="D27" s="2">
        <v>218.51987878787799</v>
      </c>
      <c r="E27" s="2">
        <v>195.92507722007701</v>
      </c>
      <c r="F27" s="2">
        <v>258.398636363636</v>
      </c>
      <c r="G27" s="2">
        <v>956.52943722943655</v>
      </c>
      <c r="H27" s="2">
        <v>894.02159523809496</v>
      </c>
      <c r="I27" s="2">
        <v>608.99237903225799</v>
      </c>
      <c r="J27" s="2">
        <v>234.105023041474</v>
      </c>
      <c r="K27" s="2">
        <v>295.10562284790052</v>
      </c>
      <c r="L27" s="2">
        <v>291.99524449744899</v>
      </c>
      <c r="M27" s="2">
        <v>225.73314285714201</v>
      </c>
      <c r="N27" s="2">
        <v>208.04040322580602</v>
      </c>
      <c r="O27" s="3">
        <v>230.54590909090911</v>
      </c>
      <c r="P27" s="50">
        <v>216.40023809523751</v>
      </c>
      <c r="Q27" s="76">
        <v>206.41226962231968</v>
      </c>
      <c r="R27" s="35">
        <f t="shared" si="0"/>
        <v>5.3526544692707754</v>
      </c>
      <c r="S27" s="35">
        <f t="shared" si="1"/>
        <v>-4.6155071550901594</v>
      </c>
    </row>
    <row r="28" spans="1:19" ht="15" customHeight="1" x14ac:dyDescent="0.25">
      <c r="A28" s="1" t="s">
        <v>26</v>
      </c>
      <c r="B28" s="42" t="s">
        <v>3</v>
      </c>
      <c r="C28" s="2">
        <v>105.20340225563905</v>
      </c>
      <c r="D28" s="2">
        <v>123.63132456140301</v>
      </c>
      <c r="E28" s="2">
        <v>129.0928088803085</v>
      </c>
      <c r="F28" s="2">
        <v>146.32489583333299</v>
      </c>
      <c r="G28" s="2">
        <v>153.72166666666601</v>
      </c>
      <c r="H28" s="2">
        <v>187.0596031746025</v>
      </c>
      <c r="I28" s="2">
        <v>180.17102272727249</v>
      </c>
      <c r="J28" s="2">
        <v>164.71868303571401</v>
      </c>
      <c r="K28" s="2">
        <v>235.24598832686451</v>
      </c>
      <c r="L28" s="2">
        <v>180.16301263480602</v>
      </c>
      <c r="M28" s="2">
        <v>205.93561507936448</v>
      </c>
      <c r="N28" s="2">
        <v>170.25386554621801</v>
      </c>
      <c r="O28" s="3">
        <v>194.30409090909092</v>
      </c>
      <c r="P28" s="50">
        <v>191.93312499999999</v>
      </c>
      <c r="Q28" s="76">
        <v>235.922134295653</v>
      </c>
      <c r="R28" s="35">
        <f t="shared" si="0"/>
        <v>82.753893374799731</v>
      </c>
      <c r="S28" s="35">
        <f t="shared" si="1"/>
        <v>22.918925170239898</v>
      </c>
    </row>
    <row r="29" spans="1:19" s="55" customFormat="1" x14ac:dyDescent="0.25">
      <c r="B29" s="56"/>
      <c r="P29" s="57"/>
      <c r="Q29" s="57"/>
      <c r="R29" s="58">
        <f>AVERAGE(R4:R28)</f>
        <v>46.253441854715284</v>
      </c>
      <c r="S29" s="58">
        <f>AVERAGE(S4:S28)</f>
        <v>2.3161324234472631</v>
      </c>
    </row>
  </sheetData>
  <sortState ref="A4:P28">
    <sortCondition ref="A4:A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P1" activePane="topRight" state="frozen"/>
      <selection activeCell="S28" sqref="S28"/>
      <selection pane="topRight" activeCell="S28" sqref="S28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0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6">
        <v>330.91594827586198</v>
      </c>
      <c r="D4" s="6">
        <v>328.58630952380952</v>
      </c>
      <c r="E4" s="2">
        <v>350.13071895424798</v>
      </c>
      <c r="F4" s="6">
        <v>339.23645320196999</v>
      </c>
      <c r="G4" s="2">
        <v>357.63888888888846</v>
      </c>
      <c r="H4" s="2">
        <v>372.8125</v>
      </c>
      <c r="I4" s="2">
        <v>391.36363636363598</v>
      </c>
      <c r="J4" s="2">
        <v>403.14705882352899</v>
      </c>
      <c r="K4" s="2">
        <v>503.938943050349</v>
      </c>
      <c r="L4" s="2">
        <v>510.937895455714</v>
      </c>
      <c r="M4" s="2">
        <v>481.1</v>
      </c>
      <c r="N4" s="2">
        <v>494.33333333333297</v>
      </c>
      <c r="O4" s="3">
        <v>549.03</v>
      </c>
      <c r="P4" s="50">
        <v>497.38636363636402</v>
      </c>
      <c r="Q4" s="76">
        <v>494.16666666666669</v>
      </c>
      <c r="R4" s="35">
        <f>(Q4-E4)/E4*100</f>
        <v>41.137763673698124</v>
      </c>
      <c r="S4" s="35">
        <f>(Q4-P4)/P4*100</f>
        <v>-0.64732312847467566</v>
      </c>
    </row>
    <row r="5" spans="1:19" ht="15" customHeight="1" x14ac:dyDescent="0.25">
      <c r="A5" s="1" t="s">
        <v>17</v>
      </c>
      <c r="B5" s="42" t="s">
        <v>18</v>
      </c>
      <c r="C5" s="2">
        <v>29.6875</v>
      </c>
      <c r="D5" s="2">
        <v>29.5</v>
      </c>
      <c r="E5" s="2">
        <v>31.55952380952375</v>
      </c>
      <c r="F5" s="2">
        <v>30.856321839080401</v>
      </c>
      <c r="G5" s="2">
        <v>31.654545454545449</v>
      </c>
      <c r="H5" s="2">
        <v>34.02777777777775</v>
      </c>
      <c r="I5" s="2">
        <v>35.984848484848449</v>
      </c>
      <c r="J5" s="2">
        <v>37.19791666666665</v>
      </c>
      <c r="K5" s="2">
        <v>40.622435481640402</v>
      </c>
      <c r="L5" s="2">
        <v>40.324503699537601</v>
      </c>
      <c r="M5" s="2">
        <v>39.613095238095198</v>
      </c>
      <c r="N5" s="2">
        <v>39.6666666666666</v>
      </c>
      <c r="O5" s="3">
        <v>45.323181818181801</v>
      </c>
      <c r="P5" s="50">
        <v>45.272727272727252</v>
      </c>
      <c r="Q5" s="76">
        <v>47.142857142857146</v>
      </c>
      <c r="R5" s="35">
        <f t="shared" ref="R5:R28" si="0">(Q5-E5)/E5*100</f>
        <v>49.377593360996144</v>
      </c>
      <c r="S5" s="35">
        <f t="shared" ref="S5:S28" si="1">(Q5-P5)/P5*100</f>
        <v>4.1308089500861129</v>
      </c>
    </row>
    <row r="6" spans="1:19" ht="15" customHeight="1" x14ac:dyDescent="0.25">
      <c r="A6" s="1" t="s">
        <v>30</v>
      </c>
      <c r="B6" s="42" t="s">
        <v>3</v>
      </c>
      <c r="C6" s="2">
        <v>271.46128735632146</v>
      </c>
      <c r="D6" s="2">
        <v>261.82051411290297</v>
      </c>
      <c r="E6" s="2">
        <v>281.680578093306</v>
      </c>
      <c r="F6" s="2">
        <v>267.42023809523755</v>
      </c>
      <c r="G6" s="2">
        <v>262.92357142857099</v>
      </c>
      <c r="H6" s="6">
        <v>341.31849999999997</v>
      </c>
      <c r="I6" s="2">
        <v>318.07363636363601</v>
      </c>
      <c r="J6" s="2">
        <v>420.47666666666646</v>
      </c>
      <c r="K6" s="2">
        <v>388.61951041076645</v>
      </c>
      <c r="L6" s="2">
        <v>402.22768047619002</v>
      </c>
      <c r="M6" s="2">
        <v>394.28212643678103</v>
      </c>
      <c r="N6" s="2">
        <v>412.77649769585196</v>
      </c>
      <c r="O6" s="3">
        <v>422.08727272727276</v>
      </c>
      <c r="P6" s="50">
        <v>426.78533333333303</v>
      </c>
      <c r="Q6" s="76">
        <v>427.89404223227803</v>
      </c>
      <c r="R6" s="35">
        <f t="shared" si="0"/>
        <v>51.90754191456508</v>
      </c>
      <c r="S6" s="35">
        <f t="shared" si="1"/>
        <v>0.25978139648933518</v>
      </c>
    </row>
    <row r="7" spans="1:19" ht="15" customHeight="1" x14ac:dyDescent="0.25">
      <c r="A7" s="1" t="s">
        <v>29</v>
      </c>
      <c r="B7" s="42" t="s">
        <v>3</v>
      </c>
      <c r="C7" s="2">
        <v>243.03300202839699</v>
      </c>
      <c r="D7" s="2">
        <v>236.1194999999995</v>
      </c>
      <c r="E7" s="2">
        <v>262.4618235294115</v>
      </c>
      <c r="F7" s="2">
        <v>244.35166666666649</v>
      </c>
      <c r="G7" s="2">
        <v>275.36303030302997</v>
      </c>
      <c r="H7" s="2">
        <v>314.11239495798247</v>
      </c>
      <c r="I7" s="2">
        <v>298.35064935064901</v>
      </c>
      <c r="J7" s="2">
        <v>331.73625000000004</v>
      </c>
      <c r="K7" s="6">
        <v>305.29745598857897</v>
      </c>
      <c r="L7" s="2">
        <v>303.15394648385802</v>
      </c>
      <c r="M7" s="2">
        <v>386.17341191066953</v>
      </c>
      <c r="N7" s="2">
        <v>392.04301075268751</v>
      </c>
      <c r="O7" s="3">
        <v>395.50090909090898</v>
      </c>
      <c r="P7" s="50">
        <v>367.5</v>
      </c>
      <c r="Q7" s="76">
        <v>374</v>
      </c>
      <c r="R7" s="35">
        <f t="shared" si="0"/>
        <v>42.496914397186423</v>
      </c>
      <c r="S7" s="35">
        <f t="shared" si="1"/>
        <v>1.7687074829931975</v>
      </c>
    </row>
    <row r="8" spans="1:19" ht="15" customHeight="1" x14ac:dyDescent="0.25">
      <c r="A8" s="1" t="s">
        <v>12</v>
      </c>
      <c r="B8" s="42" t="s">
        <v>3</v>
      </c>
      <c r="C8" s="2">
        <v>819.95715909090904</v>
      </c>
      <c r="D8" s="2">
        <v>934.51089712918656</v>
      </c>
      <c r="E8" s="2">
        <v>794.933444816053</v>
      </c>
      <c r="F8" s="2">
        <v>834.94113553113493</v>
      </c>
      <c r="G8" s="2">
        <v>874.05166666666651</v>
      </c>
      <c r="H8" s="2">
        <v>850.63708333333307</v>
      </c>
      <c r="I8" s="2">
        <v>898.13535714285695</v>
      </c>
      <c r="J8" s="2">
        <v>905.2429545454545</v>
      </c>
      <c r="K8" s="6">
        <v>1021.6867604724</v>
      </c>
      <c r="L8" s="2">
        <v>1094.6228138809065</v>
      </c>
      <c r="M8" s="2">
        <v>976.88791666666646</v>
      </c>
      <c r="N8" s="2">
        <v>899.84293333333301</v>
      </c>
      <c r="O8" s="3">
        <v>991.9943750000001</v>
      </c>
      <c r="P8" s="50">
        <v>994.44600000000003</v>
      </c>
      <c r="Q8" s="76">
        <v>971.09918233988014</v>
      </c>
      <c r="R8" s="35">
        <f t="shared" si="0"/>
        <v>22.161067529947964</v>
      </c>
      <c r="S8" s="35">
        <f t="shared" si="1"/>
        <v>-2.347721008493159</v>
      </c>
    </row>
    <row r="9" spans="1:19" ht="15" customHeight="1" x14ac:dyDescent="0.25">
      <c r="A9" s="1" t="s">
        <v>11</v>
      </c>
      <c r="B9" s="42" t="s">
        <v>3</v>
      </c>
      <c r="C9" s="2">
        <v>1000.851610576923</v>
      </c>
      <c r="D9" s="2">
        <v>1146.8445833333299</v>
      </c>
      <c r="E9" s="2">
        <v>1053.9034375000001</v>
      </c>
      <c r="F9" s="2">
        <v>1140.759589947085</v>
      </c>
      <c r="G9" s="2">
        <v>1175.657916666665</v>
      </c>
      <c r="H9" s="2">
        <v>1155.1619629629599</v>
      </c>
      <c r="I9" s="2">
        <v>1163.4121176470551</v>
      </c>
      <c r="J9" s="2">
        <v>1257.94624999999</v>
      </c>
      <c r="K9" s="2">
        <v>1277.7085291051701</v>
      </c>
      <c r="L9" s="2">
        <v>1354.8808183591</v>
      </c>
      <c r="M9" s="2">
        <v>1350.0364423076901</v>
      </c>
      <c r="N9" s="2">
        <v>1303.5956785714202</v>
      </c>
      <c r="O9" s="3">
        <v>1405.08666666667</v>
      </c>
      <c r="P9" s="50">
        <v>1398.3091818181802</v>
      </c>
      <c r="Q9" s="76">
        <v>1309.1599781096409</v>
      </c>
      <c r="R9" s="35">
        <f t="shared" si="0"/>
        <v>24.220107035151475</v>
      </c>
      <c r="S9" s="35">
        <f t="shared" si="1"/>
        <v>-6.3755001302802867</v>
      </c>
    </row>
    <row r="10" spans="1:19" ht="15" customHeight="1" x14ac:dyDescent="0.25">
      <c r="A10" s="1" t="s">
        <v>10</v>
      </c>
      <c r="B10" s="42" t="s">
        <v>9</v>
      </c>
      <c r="C10" s="2">
        <v>219.10256410256352</v>
      </c>
      <c r="D10" s="2">
        <v>226.1403508771925</v>
      </c>
      <c r="E10" s="2">
        <v>202.9047619047615</v>
      </c>
      <c r="F10" s="2">
        <v>228.82211538461502</v>
      </c>
      <c r="G10" s="2">
        <v>207.333333333333</v>
      </c>
      <c r="H10" s="2">
        <v>254.5454545454545</v>
      </c>
      <c r="I10" s="2">
        <v>293.66028708133899</v>
      </c>
      <c r="J10" s="2">
        <v>230.75</v>
      </c>
      <c r="K10" s="2">
        <v>301.24298011298902</v>
      </c>
      <c r="L10" s="2">
        <v>288.7844702564895</v>
      </c>
      <c r="M10" s="2">
        <v>283.95833333333303</v>
      </c>
      <c r="N10" s="2">
        <v>275.267857142857</v>
      </c>
      <c r="O10" s="3">
        <v>306.17500000000001</v>
      </c>
      <c r="P10" s="50">
        <v>320</v>
      </c>
      <c r="Q10" s="76">
        <v>326.15384615384602</v>
      </c>
      <c r="R10" s="35">
        <f t="shared" si="0"/>
        <v>60.742332063618399</v>
      </c>
      <c r="S10" s="35">
        <f t="shared" si="1"/>
        <v>1.9230769230768809</v>
      </c>
    </row>
    <row r="11" spans="1:19" ht="15" customHeight="1" x14ac:dyDescent="0.25">
      <c r="A11" s="1" t="s">
        <v>8</v>
      </c>
      <c r="B11" s="42" t="s">
        <v>9</v>
      </c>
      <c r="C11" s="2">
        <v>158.57142857142799</v>
      </c>
      <c r="D11" s="2">
        <v>182.333333333333</v>
      </c>
      <c r="E11" s="2">
        <v>164.1875</v>
      </c>
      <c r="F11" s="2">
        <v>188.26923076923049</v>
      </c>
      <c r="G11" s="2">
        <v>204.9350649350645</v>
      </c>
      <c r="H11" s="2">
        <v>240.7142857142855</v>
      </c>
      <c r="I11" s="2">
        <v>300</v>
      </c>
      <c r="J11" s="2">
        <v>222.142857142857</v>
      </c>
      <c r="K11" s="2">
        <v>267.49866814243552</v>
      </c>
      <c r="L11" s="2">
        <v>256.87860471123554</v>
      </c>
      <c r="M11" s="2">
        <v>265.42028985507199</v>
      </c>
      <c r="N11" s="2">
        <v>232.333333333333</v>
      </c>
      <c r="O11" s="3">
        <v>294.472222222222</v>
      </c>
      <c r="P11" s="50">
        <v>225.625</v>
      </c>
      <c r="Q11" s="76">
        <v>258.33333333333331</v>
      </c>
      <c r="R11" s="35">
        <f t="shared" si="0"/>
        <v>57.340439030579859</v>
      </c>
      <c r="S11" s="35">
        <f t="shared" si="1"/>
        <v>14.496768236380417</v>
      </c>
    </row>
    <row r="12" spans="1:19" ht="15" customHeight="1" x14ac:dyDescent="0.25">
      <c r="A12" s="1" t="s">
        <v>7</v>
      </c>
      <c r="B12" s="42" t="s">
        <v>3</v>
      </c>
      <c r="C12" s="4">
        <v>270.56</v>
      </c>
      <c r="D12" s="4">
        <v>270.70691407999999</v>
      </c>
      <c r="E12" s="4">
        <v>270.85390793434544</v>
      </c>
      <c r="F12" s="2">
        <v>360</v>
      </c>
      <c r="G12" s="4">
        <v>360.19547999999998</v>
      </c>
      <c r="H12" s="5">
        <v>360.39106614563997</v>
      </c>
      <c r="I12" s="4">
        <v>360.58675849455705</v>
      </c>
      <c r="J12" s="2">
        <v>322.22000000000003</v>
      </c>
      <c r="K12" s="2">
        <v>270.05081888707502</v>
      </c>
      <c r="L12" s="2">
        <v>245</v>
      </c>
      <c r="M12" s="4">
        <v>245.13303499999998</v>
      </c>
      <c r="N12" s="4">
        <v>245.26614223800496</v>
      </c>
      <c r="O12" s="3">
        <v>216.39</v>
      </c>
      <c r="P12" s="51">
        <v>250.45</v>
      </c>
      <c r="Q12" s="76">
        <v>253.42</v>
      </c>
      <c r="R12" s="35">
        <f t="shared" si="0"/>
        <v>-6.4366462597140766</v>
      </c>
      <c r="S12" s="35">
        <f t="shared" si="1"/>
        <v>1.1858654422040322</v>
      </c>
    </row>
    <row r="13" spans="1:19" ht="15" customHeight="1" x14ac:dyDescent="0.25">
      <c r="A13" s="1" t="s">
        <v>14</v>
      </c>
      <c r="B13" s="42" t="s">
        <v>3</v>
      </c>
      <c r="C13" s="4">
        <v>700.25</v>
      </c>
      <c r="D13" s="2">
        <v>746.67</v>
      </c>
      <c r="E13" s="4">
        <v>747.07544180999992</v>
      </c>
      <c r="F13" s="4">
        <v>747.48110377490275</v>
      </c>
      <c r="G13" s="4">
        <v>747.88698601425244</v>
      </c>
      <c r="H13" s="4">
        <v>748.29308864765812</v>
      </c>
      <c r="I13" s="4">
        <v>748.69941179479372</v>
      </c>
      <c r="J13" s="4">
        <v>749.1059555753983</v>
      </c>
      <c r="K13" s="2">
        <v>699.38772580029058</v>
      </c>
      <c r="L13" s="2">
        <v>908.30792420221599</v>
      </c>
      <c r="M13" s="4">
        <v>908.80113540505772</v>
      </c>
      <c r="N13" s="4">
        <v>909.29461442158265</v>
      </c>
      <c r="O13" s="3">
        <v>962.91</v>
      </c>
      <c r="P13" s="51">
        <v>960.34</v>
      </c>
      <c r="Q13" s="76">
        <v>961.625</v>
      </c>
      <c r="R13" s="35">
        <f t="shared" si="0"/>
        <v>28.718593355202998</v>
      </c>
      <c r="S13" s="35">
        <f t="shared" si="1"/>
        <v>0.13380677676655853</v>
      </c>
    </row>
    <row r="14" spans="1:19" ht="15" customHeight="1" x14ac:dyDescent="0.25">
      <c r="A14" s="1" t="s">
        <v>13</v>
      </c>
      <c r="B14" s="42" t="s">
        <v>3</v>
      </c>
      <c r="C14" s="2">
        <v>708.33</v>
      </c>
      <c r="D14" s="2">
        <v>800</v>
      </c>
      <c r="E14" s="2">
        <v>875</v>
      </c>
      <c r="F14" s="2">
        <v>875</v>
      </c>
      <c r="G14" s="2">
        <v>850</v>
      </c>
      <c r="H14" s="2">
        <v>825.755</v>
      </c>
      <c r="I14" s="2">
        <v>714.29</v>
      </c>
      <c r="J14" s="2">
        <v>732.54</v>
      </c>
      <c r="K14" s="2">
        <v>819.49408835939448</v>
      </c>
      <c r="L14" s="2">
        <v>1097.5712110136101</v>
      </c>
      <c r="M14" s="2">
        <v>1050</v>
      </c>
      <c r="N14" s="2">
        <v>1100</v>
      </c>
      <c r="O14" s="3">
        <v>1120</v>
      </c>
      <c r="P14" s="50">
        <v>950</v>
      </c>
      <c r="Q14" s="76">
        <v>1035</v>
      </c>
      <c r="R14" s="35">
        <f t="shared" si="0"/>
        <v>18.285714285714285</v>
      </c>
      <c r="S14" s="35">
        <f t="shared" si="1"/>
        <v>8.9473684210526319</v>
      </c>
    </row>
    <row r="15" spans="1:19" ht="15" customHeight="1" x14ac:dyDescent="0.25">
      <c r="A15" s="1" t="s">
        <v>24</v>
      </c>
      <c r="B15" s="42" t="s">
        <v>16</v>
      </c>
      <c r="C15" s="2">
        <v>110</v>
      </c>
      <c r="D15" s="2">
        <v>123.75</v>
      </c>
      <c r="E15" s="2">
        <v>115</v>
      </c>
      <c r="F15" s="2">
        <v>127.5</v>
      </c>
      <c r="G15" s="2">
        <v>106.666666666666</v>
      </c>
      <c r="H15" s="2">
        <v>122.5</v>
      </c>
      <c r="I15" s="2">
        <v>110</v>
      </c>
      <c r="J15" s="2">
        <v>127.5</v>
      </c>
      <c r="K15" s="2">
        <v>140.00629987390852</v>
      </c>
      <c r="L15" s="2">
        <v>148.297</v>
      </c>
      <c r="M15" s="2">
        <v>150</v>
      </c>
      <c r="N15" s="2">
        <v>140</v>
      </c>
      <c r="O15" s="3">
        <v>164.47</v>
      </c>
      <c r="P15" s="50">
        <v>150</v>
      </c>
      <c r="Q15" s="76">
        <v>180</v>
      </c>
      <c r="R15" s="35">
        <f t="shared" si="0"/>
        <v>56.521739130434781</v>
      </c>
      <c r="S15" s="35">
        <f t="shared" si="1"/>
        <v>20</v>
      </c>
    </row>
    <row r="16" spans="1:19" ht="15" customHeight="1" x14ac:dyDescent="0.25">
      <c r="A16" s="1" t="s">
        <v>23</v>
      </c>
      <c r="B16" s="42" t="s">
        <v>16</v>
      </c>
      <c r="C16" s="2">
        <v>137.66666666666652</v>
      </c>
      <c r="D16" s="2">
        <v>136.907894736842</v>
      </c>
      <c r="E16" s="2">
        <v>140.72984749455298</v>
      </c>
      <c r="F16" s="2">
        <v>143.16666666666652</v>
      </c>
      <c r="G16" s="2">
        <v>143.75420875420798</v>
      </c>
      <c r="H16" s="2">
        <v>144.8148148148145</v>
      </c>
      <c r="I16" s="2">
        <v>144.46969696969649</v>
      </c>
      <c r="J16" s="6">
        <v>145.97916666666652</v>
      </c>
      <c r="K16" s="2">
        <v>150.23596374411801</v>
      </c>
      <c r="L16" s="2">
        <v>162.477333097772</v>
      </c>
      <c r="M16" s="2">
        <v>150.0896551724135</v>
      </c>
      <c r="N16" s="2">
        <v>151.18390804597649</v>
      </c>
      <c r="O16" s="3">
        <v>176.20499999999998</v>
      </c>
      <c r="P16" s="50">
        <v>185.25974025974</v>
      </c>
      <c r="Q16" s="76">
        <v>197.39130434782609</v>
      </c>
      <c r="R16" s="35">
        <f t="shared" si="0"/>
        <v>40.262572483400312</v>
      </c>
      <c r="S16" s="35">
        <f t="shared" si="1"/>
        <v>6.5484082354197728</v>
      </c>
    </row>
    <row r="17" spans="1:19" ht="15" customHeight="1" x14ac:dyDescent="0.25">
      <c r="A17" s="1" t="s">
        <v>15</v>
      </c>
      <c r="B17" s="42" t="s">
        <v>16</v>
      </c>
      <c r="C17" s="2">
        <v>1081.249999999995</v>
      </c>
      <c r="D17" s="2">
        <v>1165.8333333333298</v>
      </c>
      <c r="E17" s="2">
        <v>1181.6666666666652</v>
      </c>
      <c r="F17" s="2">
        <v>1150</v>
      </c>
      <c r="G17" s="2">
        <v>1113.3928571428551</v>
      </c>
      <c r="H17" s="2">
        <v>1208.3333333333298</v>
      </c>
      <c r="I17" s="2">
        <v>1234.1666666666652</v>
      </c>
      <c r="J17" s="2">
        <v>1256.249999999995</v>
      </c>
      <c r="K17" s="2">
        <v>1393.6930087301848</v>
      </c>
      <c r="L17" s="2">
        <v>1402.62593733157</v>
      </c>
      <c r="M17" s="2">
        <v>1379.6875</v>
      </c>
      <c r="N17" s="2">
        <v>1380.555555555555</v>
      </c>
      <c r="O17" s="3">
        <v>1404.6</v>
      </c>
      <c r="P17" s="50">
        <v>1546.6666666666652</v>
      </c>
      <c r="Q17" s="76">
        <v>1536.3636363636363</v>
      </c>
      <c r="R17" s="35">
        <f t="shared" si="0"/>
        <v>30.016668803692941</v>
      </c>
      <c r="S17" s="35">
        <f t="shared" si="1"/>
        <v>-0.66614420062686863</v>
      </c>
    </row>
    <row r="18" spans="1:19" ht="15" customHeight="1" x14ac:dyDescent="0.25">
      <c r="A18" s="1" t="s">
        <v>27</v>
      </c>
      <c r="B18" s="42" t="s">
        <v>3</v>
      </c>
      <c r="C18" s="2">
        <v>128.87450000000001</v>
      </c>
      <c r="D18" s="2">
        <v>131.1404310344825</v>
      </c>
      <c r="E18" s="2">
        <v>121.92070043103399</v>
      </c>
      <c r="F18" s="2">
        <v>153.05343749999949</v>
      </c>
      <c r="G18" s="2">
        <v>205.33407467532402</v>
      </c>
      <c r="H18" s="2">
        <v>206.37327083333298</v>
      </c>
      <c r="I18" s="2">
        <v>190.10066844919749</v>
      </c>
      <c r="J18" s="2">
        <v>195.77125000000001</v>
      </c>
      <c r="K18" s="2">
        <v>187.6606898466415</v>
      </c>
      <c r="L18" s="2">
        <v>200.23449131361599</v>
      </c>
      <c r="M18" s="2">
        <v>239.40333333333251</v>
      </c>
      <c r="N18" s="2">
        <v>236.00460591132952</v>
      </c>
      <c r="O18" s="3">
        <v>240.439545454545</v>
      </c>
      <c r="P18" s="50">
        <v>268.28571428571399</v>
      </c>
      <c r="Q18" s="76">
        <v>310.38359788359799</v>
      </c>
      <c r="R18" s="35">
        <f t="shared" si="0"/>
        <v>154.57826012012657</v>
      </c>
      <c r="S18" s="35">
        <f t="shared" si="1"/>
        <v>15.691436910819398</v>
      </c>
    </row>
    <row r="19" spans="1:19" ht="15" customHeight="1" x14ac:dyDescent="0.25">
      <c r="A19" s="1" t="s">
        <v>28</v>
      </c>
      <c r="B19" s="42" t="s">
        <v>3</v>
      </c>
      <c r="C19" s="2">
        <v>134.422803921568</v>
      </c>
      <c r="D19" s="2">
        <v>137.326333333333</v>
      </c>
      <c r="E19" s="2">
        <v>139.328020833333</v>
      </c>
      <c r="F19" s="2">
        <v>164.57249999999948</v>
      </c>
      <c r="G19" s="2">
        <v>220.677666666666</v>
      </c>
      <c r="H19" s="2">
        <v>227.60412745098</v>
      </c>
      <c r="I19" s="2">
        <v>214.38669047618998</v>
      </c>
      <c r="J19" s="2">
        <v>214.30957843137199</v>
      </c>
      <c r="K19" s="2" t="s">
        <v>36</v>
      </c>
      <c r="L19" s="2">
        <v>222.90709569989798</v>
      </c>
      <c r="M19" s="2">
        <v>249.25159003831399</v>
      </c>
      <c r="N19" s="2">
        <v>258.70328205128152</v>
      </c>
      <c r="O19" s="3">
        <v>263.89045454545453</v>
      </c>
      <c r="P19" s="50">
        <v>303.917532467532</v>
      </c>
      <c r="Q19" s="76">
        <v>356.124648298561</v>
      </c>
      <c r="R19" s="35">
        <f t="shared" si="0"/>
        <v>155.60159842115644</v>
      </c>
      <c r="S19" s="35">
        <f t="shared" si="1"/>
        <v>17.178053338073337</v>
      </c>
    </row>
    <row r="20" spans="1:19" ht="15" customHeight="1" x14ac:dyDescent="0.25">
      <c r="A20" s="1" t="s">
        <v>19</v>
      </c>
      <c r="B20" s="42" t="s">
        <v>3</v>
      </c>
      <c r="C20" s="4">
        <v>1126.97</v>
      </c>
      <c r="D20" s="4">
        <v>1127.58194471</v>
      </c>
      <c r="E20" s="4">
        <v>1128.1942217059775</v>
      </c>
      <c r="F20" s="4">
        <v>1128.8068311683637</v>
      </c>
      <c r="G20" s="4">
        <v>1129.4197732776881</v>
      </c>
      <c r="H20" s="4">
        <v>1130.0330482145778</v>
      </c>
      <c r="I20" s="4">
        <v>1130.6466561597583</v>
      </c>
      <c r="J20" s="4">
        <v>1131.260597294053</v>
      </c>
      <c r="K20" s="2">
        <v>1241.85377077917</v>
      </c>
      <c r="L20" s="2">
        <v>1245.4532272443801</v>
      </c>
      <c r="M20" s="4">
        <v>1246.1295083467737</v>
      </c>
      <c r="N20" s="4">
        <v>1246.8061566698059</v>
      </c>
      <c r="O20" s="3">
        <v>1398.52</v>
      </c>
      <c r="P20" s="50">
        <v>1391.3</v>
      </c>
      <c r="Q20" s="76">
        <v>1394.9099999999999</v>
      </c>
      <c r="R20" s="35">
        <f t="shared" si="0"/>
        <v>23.640945252379787</v>
      </c>
      <c r="S20" s="35">
        <f t="shared" si="1"/>
        <v>0.25946956084237044</v>
      </c>
    </row>
    <row r="21" spans="1:19" ht="15" customHeight="1" x14ac:dyDescent="0.25">
      <c r="A21" s="1" t="s">
        <v>20</v>
      </c>
      <c r="B21" s="42" t="s">
        <v>3</v>
      </c>
      <c r="C21" s="2">
        <v>1600</v>
      </c>
      <c r="D21" s="2">
        <v>1444.44</v>
      </c>
      <c r="E21" s="2">
        <v>1785.71</v>
      </c>
      <c r="F21" s="2">
        <v>2066.65</v>
      </c>
      <c r="G21" s="2">
        <v>1666.67</v>
      </c>
      <c r="H21" s="2">
        <v>2039.4779999999901</v>
      </c>
      <c r="I21" s="2">
        <v>2070.17333333333</v>
      </c>
      <c r="J21" s="2">
        <v>1857.145</v>
      </c>
      <c r="K21" s="2">
        <v>1879.1832837577999</v>
      </c>
      <c r="L21" s="2">
        <v>1809.94995889503</v>
      </c>
      <c r="M21" s="2">
        <v>2200</v>
      </c>
      <c r="N21" s="2">
        <v>2583.335</v>
      </c>
      <c r="O21" s="3">
        <v>2663.3</v>
      </c>
      <c r="P21" s="50">
        <v>2511.1099999999901</v>
      </c>
      <c r="Q21" s="76">
        <v>2666.6666666666702</v>
      </c>
      <c r="R21" s="35">
        <f t="shared" si="0"/>
        <v>49.333691734193685</v>
      </c>
      <c r="S21" s="35">
        <f t="shared" si="1"/>
        <v>6.194737254309076</v>
      </c>
    </row>
    <row r="22" spans="1:19" ht="15" customHeight="1" x14ac:dyDescent="0.25">
      <c r="A22" s="1" t="s">
        <v>31</v>
      </c>
      <c r="B22" s="42" t="s">
        <v>3</v>
      </c>
      <c r="C22" s="2">
        <v>185.756180371352</v>
      </c>
      <c r="D22" s="2">
        <v>188.674860426929</v>
      </c>
      <c r="E22" s="2">
        <v>150.76166666666649</v>
      </c>
      <c r="F22" s="2">
        <v>169.95804761904699</v>
      </c>
      <c r="G22" s="2">
        <v>146.44366666666599</v>
      </c>
      <c r="H22" s="2">
        <v>174.39671264367752</v>
      </c>
      <c r="I22" s="2">
        <v>178.6863333333325</v>
      </c>
      <c r="J22" s="2">
        <v>183.53747435897401</v>
      </c>
      <c r="K22" s="2">
        <v>238.00889591113702</v>
      </c>
      <c r="L22" s="2">
        <v>267.391744348869</v>
      </c>
      <c r="M22" s="2">
        <v>255.81120833333301</v>
      </c>
      <c r="N22" s="2">
        <v>248.82472222222151</v>
      </c>
      <c r="O22" s="3">
        <v>294.37166666666701</v>
      </c>
      <c r="P22" s="50">
        <v>252.40916666666701</v>
      </c>
      <c r="Q22" s="76">
        <v>252.77078713676354</v>
      </c>
      <c r="R22" s="35">
        <f t="shared" si="0"/>
        <v>67.662505148366975</v>
      </c>
      <c r="S22" s="35">
        <f t="shared" si="1"/>
        <v>0.14326756625843856</v>
      </c>
    </row>
    <row r="23" spans="1:19" ht="15" customHeight="1" x14ac:dyDescent="0.25">
      <c r="A23" s="1" t="s">
        <v>4</v>
      </c>
      <c r="B23" s="42" t="s">
        <v>3</v>
      </c>
      <c r="C23" s="2">
        <v>221.24900000000002</v>
      </c>
      <c r="D23" s="2">
        <v>223.21309523809498</v>
      </c>
      <c r="E23" s="2">
        <v>283.33499999999998</v>
      </c>
      <c r="F23" s="2">
        <v>284.81749999999948</v>
      </c>
      <c r="G23" s="2">
        <v>335.18708333333302</v>
      </c>
      <c r="H23" s="2">
        <v>396.82404761904701</v>
      </c>
      <c r="I23" s="2">
        <v>340.44499999999999</v>
      </c>
      <c r="J23" s="2">
        <v>409.47392857142847</v>
      </c>
      <c r="K23" s="2">
        <v>352.47923492678547</v>
      </c>
      <c r="L23" s="2">
        <v>385.47734629499899</v>
      </c>
      <c r="M23" s="2">
        <v>424.1406428571425</v>
      </c>
      <c r="N23" s="2">
        <v>466.05225000000002</v>
      </c>
      <c r="O23" s="3">
        <v>480.97</v>
      </c>
      <c r="P23" s="50">
        <v>433.33333333333297</v>
      </c>
      <c r="Q23" s="76">
        <v>420</v>
      </c>
      <c r="R23" s="35">
        <f t="shared" si="0"/>
        <v>48.234422150457952</v>
      </c>
      <c r="S23" s="35">
        <f t="shared" si="1"/>
        <v>-3.0769230769229963</v>
      </c>
    </row>
    <row r="24" spans="1:19" ht="15" customHeight="1" x14ac:dyDescent="0.25">
      <c r="A24" s="1" t="s">
        <v>5</v>
      </c>
      <c r="B24" s="42" t="s">
        <v>3</v>
      </c>
      <c r="C24" s="2">
        <v>186.28548484848449</v>
      </c>
      <c r="D24" s="2">
        <v>179.68778823529399</v>
      </c>
      <c r="E24" s="2">
        <v>226.2954666666665</v>
      </c>
      <c r="F24" s="2">
        <v>231.94731481481449</v>
      </c>
      <c r="G24" s="2">
        <v>266.31752314814798</v>
      </c>
      <c r="H24" s="2">
        <v>301.18538793103403</v>
      </c>
      <c r="I24" s="2">
        <v>302.60998084291151</v>
      </c>
      <c r="J24" s="2">
        <v>327.113</v>
      </c>
      <c r="K24" s="2">
        <v>330.30677560922499</v>
      </c>
      <c r="L24" s="2">
        <v>373.27638380684402</v>
      </c>
      <c r="M24" s="2">
        <v>375.34688749999998</v>
      </c>
      <c r="N24" s="2">
        <v>373.90512820512799</v>
      </c>
      <c r="O24" s="3">
        <v>380.17444444444402</v>
      </c>
      <c r="P24" s="50">
        <v>376.01294871794801</v>
      </c>
      <c r="Q24" s="76">
        <v>353.93162393162396</v>
      </c>
      <c r="R24" s="35">
        <f t="shared" si="0"/>
        <v>56.402436666115662</v>
      </c>
      <c r="S24" s="35">
        <f t="shared" si="1"/>
        <v>-5.8724905250237862</v>
      </c>
    </row>
    <row r="25" spans="1:19" ht="15" customHeight="1" x14ac:dyDescent="0.25">
      <c r="A25" s="1" t="s">
        <v>6</v>
      </c>
      <c r="B25" s="42" t="s">
        <v>3</v>
      </c>
      <c r="C25" s="2">
        <v>228.79583333333301</v>
      </c>
      <c r="D25" s="2">
        <v>214.99937499999999</v>
      </c>
      <c r="E25" s="2">
        <v>282.96416666666653</v>
      </c>
      <c r="F25" s="2">
        <v>281.11749999999995</v>
      </c>
      <c r="G25" s="2">
        <v>327.77687500000002</v>
      </c>
      <c r="H25" s="2">
        <v>380.55500000000001</v>
      </c>
      <c r="I25" s="2">
        <v>343.70333333333303</v>
      </c>
      <c r="J25" s="2">
        <v>395</v>
      </c>
      <c r="K25" s="2">
        <v>339.92412312011004</v>
      </c>
      <c r="L25" s="2">
        <v>365.989049006183</v>
      </c>
      <c r="M25" s="2">
        <v>422.22</v>
      </c>
      <c r="N25" s="2">
        <v>437.03333333333296</v>
      </c>
      <c r="O25" s="3">
        <v>482.57</v>
      </c>
      <c r="P25" s="50">
        <v>446.94200000000001</v>
      </c>
      <c r="Q25" s="76">
        <v>415.5555555555556</v>
      </c>
      <c r="R25" s="35">
        <f t="shared" si="0"/>
        <v>46.858014020228403</v>
      </c>
      <c r="S25" s="35">
        <f t="shared" si="1"/>
        <v>-7.0224871335529908</v>
      </c>
    </row>
    <row r="26" spans="1:19" ht="15" customHeight="1" x14ac:dyDescent="0.25">
      <c r="A26" s="1" t="s">
        <v>2</v>
      </c>
      <c r="B26" s="42" t="s">
        <v>3</v>
      </c>
      <c r="C26" s="2">
        <v>246.38973214285699</v>
      </c>
      <c r="D26" s="6">
        <v>245.45518103448251</v>
      </c>
      <c r="E26" s="6">
        <v>311.9288026819915</v>
      </c>
      <c r="F26" s="2">
        <v>319.46883620689653</v>
      </c>
      <c r="G26" s="2">
        <v>382.29123824451352</v>
      </c>
      <c r="H26" s="2">
        <v>437.66043650793597</v>
      </c>
      <c r="I26" s="6">
        <v>402.77610389610351</v>
      </c>
      <c r="J26" s="2">
        <v>438.51533333333248</v>
      </c>
      <c r="K26" s="2">
        <v>396.096785758289</v>
      </c>
      <c r="L26" s="2">
        <v>451.83201507609704</v>
      </c>
      <c r="M26" s="2">
        <v>463.6239148351645</v>
      </c>
      <c r="N26" s="6">
        <v>523.59028571428553</v>
      </c>
      <c r="O26" s="3">
        <v>539.58590909090901</v>
      </c>
      <c r="P26" s="50">
        <v>513.79235294117598</v>
      </c>
      <c r="Q26" s="76">
        <v>482.00000000000017</v>
      </c>
      <c r="R26" s="35">
        <f t="shared" si="0"/>
        <v>54.522440972337741</v>
      </c>
      <c r="S26" s="35">
        <f t="shared" si="1"/>
        <v>-6.1877824298439315</v>
      </c>
    </row>
    <row r="27" spans="1:19" ht="15" customHeight="1" x14ac:dyDescent="0.25">
      <c r="A27" s="1" t="s">
        <v>25</v>
      </c>
      <c r="B27" s="42" t="s">
        <v>3</v>
      </c>
      <c r="C27" s="2">
        <v>230.4292857142855</v>
      </c>
      <c r="D27" s="6">
        <v>233.395952380952</v>
      </c>
      <c r="E27" s="2">
        <v>198.06795098039152</v>
      </c>
      <c r="F27" s="2">
        <v>257.0879166666665</v>
      </c>
      <c r="G27" s="6">
        <v>974.33374125873797</v>
      </c>
      <c r="H27" s="2">
        <v>934.32782467532252</v>
      </c>
      <c r="I27" s="2">
        <v>616.4212539682535</v>
      </c>
      <c r="J27" s="2">
        <v>262.4531666666665</v>
      </c>
      <c r="K27" s="6">
        <v>284.775008390084</v>
      </c>
      <c r="L27" s="2">
        <v>288.93789094864496</v>
      </c>
      <c r="M27" s="2">
        <v>319.39645833333299</v>
      </c>
      <c r="N27" s="6">
        <v>216.22310344827548</v>
      </c>
      <c r="O27" s="3">
        <v>220.98333333333335</v>
      </c>
      <c r="P27" s="50">
        <v>236.4725</v>
      </c>
      <c r="Q27" s="76">
        <v>307.79728188285202</v>
      </c>
      <c r="R27" s="35">
        <f t="shared" si="0"/>
        <v>55.399841498498446</v>
      </c>
      <c r="S27" s="35">
        <f t="shared" si="1"/>
        <v>30.16197734740912</v>
      </c>
    </row>
    <row r="28" spans="1:19" ht="15" customHeight="1" x14ac:dyDescent="0.25">
      <c r="A28" s="1" t="s">
        <v>26</v>
      </c>
      <c r="B28" s="42" t="s">
        <v>3</v>
      </c>
      <c r="C28" s="2">
        <v>116.4287499999995</v>
      </c>
      <c r="D28" s="2">
        <v>122.0598928571425</v>
      </c>
      <c r="E28" s="2">
        <v>128.79147321428502</v>
      </c>
      <c r="F28" s="2">
        <v>140.58229166666649</v>
      </c>
      <c r="G28" s="2">
        <v>176.56836206896548</v>
      </c>
      <c r="H28" s="2">
        <v>184.97750000000002</v>
      </c>
      <c r="I28" s="2">
        <v>217.2289444444435</v>
      </c>
      <c r="J28" s="2">
        <v>180.30304166666599</v>
      </c>
      <c r="K28" s="6">
        <v>207.14630176189499</v>
      </c>
      <c r="L28" s="2">
        <v>220.26603893452102</v>
      </c>
      <c r="M28" s="2">
        <v>227.52462068965451</v>
      </c>
      <c r="N28" s="2">
        <v>190.8069166666665</v>
      </c>
      <c r="O28" s="3">
        <v>208.2</v>
      </c>
      <c r="P28" s="50">
        <v>210.55</v>
      </c>
      <c r="Q28" s="76">
        <v>234.58544449435001</v>
      </c>
      <c r="R28" s="35">
        <f t="shared" si="0"/>
        <v>82.143614510910623</v>
      </c>
      <c r="S28" s="35">
        <f t="shared" si="1"/>
        <v>11.415551885229162</v>
      </c>
    </row>
    <row r="29" spans="1:19" s="55" customFormat="1" x14ac:dyDescent="0.25">
      <c r="B29" s="56"/>
      <c r="P29" s="57"/>
      <c r="Q29" s="57"/>
      <c r="R29" s="58">
        <f>AVERAGE(R4:R28)</f>
        <v>52.4452068519699</v>
      </c>
      <c r="S29" s="58">
        <f>AVERAGE(S4:S28)</f>
        <v>4.329708563767646</v>
      </c>
    </row>
  </sheetData>
  <sortState ref="A4:O28">
    <sortCondition ref="A4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C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2">
        <v>354.375</v>
      </c>
      <c r="D4" s="22">
        <v>332.10317460317401</v>
      </c>
      <c r="E4" s="22">
        <v>344.25</v>
      </c>
      <c r="F4" s="22">
        <v>333.42857142857099</v>
      </c>
      <c r="G4" s="22">
        <v>332.38636363636351</v>
      </c>
      <c r="H4" s="22">
        <v>396.42857142857099</v>
      </c>
      <c r="I4" s="22">
        <v>327</v>
      </c>
      <c r="J4" s="22">
        <v>362.7142857142855</v>
      </c>
      <c r="K4" s="22">
        <v>372.1875</v>
      </c>
      <c r="L4" s="22">
        <v>461.05517586553151</v>
      </c>
      <c r="M4" s="22">
        <v>493.75</v>
      </c>
      <c r="N4" s="22">
        <v>456.142857142857</v>
      </c>
      <c r="O4" s="21">
        <v>494.59</v>
      </c>
      <c r="P4" s="50">
        <v>505.42857142857099</v>
      </c>
      <c r="Q4" s="76">
        <v>500</v>
      </c>
      <c r="R4" s="35">
        <f>(Q4-E4)/E4*100</f>
        <v>45.243282498184463</v>
      </c>
      <c r="S4" s="35">
        <f>(Q4-P4)/P4*100</f>
        <v>-1.0740531373656577</v>
      </c>
    </row>
    <row r="5" spans="1:19" ht="15" customHeight="1" x14ac:dyDescent="0.25">
      <c r="A5" s="1" t="s">
        <v>17</v>
      </c>
      <c r="B5" s="42" t="s">
        <v>18</v>
      </c>
      <c r="C5" s="23">
        <v>28.75</v>
      </c>
      <c r="D5" s="23">
        <v>28.80952380952375</v>
      </c>
      <c r="E5" s="23">
        <v>30.539772727272698</v>
      </c>
      <c r="F5" s="23">
        <v>30.25</v>
      </c>
      <c r="G5" s="23">
        <v>30.45454545454545</v>
      </c>
      <c r="H5" s="23">
        <v>31.785714285714249</v>
      </c>
      <c r="I5" s="23">
        <v>31.928571428571399</v>
      </c>
      <c r="J5" s="22">
        <v>32.428571428571402</v>
      </c>
      <c r="K5" s="22">
        <v>36.25</v>
      </c>
      <c r="L5" s="22">
        <v>42.999619789647802</v>
      </c>
      <c r="M5" s="22">
        <v>40</v>
      </c>
      <c r="N5" s="23">
        <v>40</v>
      </c>
      <c r="O5" s="21">
        <v>49.730000000000004</v>
      </c>
      <c r="P5" s="50">
        <v>43.714285714285701</v>
      </c>
      <c r="Q5" s="76">
        <v>42.6666666666667</v>
      </c>
      <c r="R5" s="35">
        <f t="shared" ref="R5:R28" si="0">(Q5-E5)/E5*100</f>
        <v>39.708527131783185</v>
      </c>
      <c r="S5" s="35">
        <f t="shared" ref="S5:S28" si="1">(Q5-P5)/P5*100</f>
        <v>-2.3965141612199385</v>
      </c>
    </row>
    <row r="6" spans="1:19" ht="15" customHeight="1" x14ac:dyDescent="0.25">
      <c r="A6" s="1" t="s">
        <v>30</v>
      </c>
      <c r="B6" s="42" t="s">
        <v>3</v>
      </c>
      <c r="C6" s="22">
        <v>260.301875</v>
      </c>
      <c r="D6" s="22">
        <v>242.19937499999997</v>
      </c>
      <c r="E6" s="22">
        <v>284.01309523809499</v>
      </c>
      <c r="F6" s="22">
        <v>277.32150793650749</v>
      </c>
      <c r="G6" s="22">
        <v>302.22216666666651</v>
      </c>
      <c r="H6" s="22">
        <v>338.55785714285696</v>
      </c>
      <c r="I6" s="22">
        <v>352.77800000000002</v>
      </c>
      <c r="J6" s="22">
        <v>355.15885714285696</v>
      </c>
      <c r="K6" s="22">
        <v>375.38249999999999</v>
      </c>
      <c r="L6" s="22">
        <v>422.88035714285701</v>
      </c>
      <c r="M6" s="22">
        <v>425.74</v>
      </c>
      <c r="N6" s="22">
        <v>430.85</v>
      </c>
      <c r="O6" s="21">
        <v>402.32249999999999</v>
      </c>
      <c r="P6" s="50">
        <v>417.85714285714249</v>
      </c>
      <c r="Q6" s="76">
        <v>401.05820105820112</v>
      </c>
      <c r="R6" s="35">
        <f t="shared" si="0"/>
        <v>41.211165183064679</v>
      </c>
      <c r="S6" s="35">
        <f t="shared" si="1"/>
        <v>-4.0202595758150323</v>
      </c>
    </row>
    <row r="7" spans="1:19" ht="15" customHeight="1" x14ac:dyDescent="0.25">
      <c r="A7" s="1" t="s">
        <v>29</v>
      </c>
      <c r="B7" s="42" t="s">
        <v>3</v>
      </c>
      <c r="C7" s="22">
        <v>205.10475</v>
      </c>
      <c r="D7" s="22">
        <v>210.3697619047615</v>
      </c>
      <c r="E7" s="22">
        <v>238.69121428571401</v>
      </c>
      <c r="F7" s="22">
        <v>235.17142857142849</v>
      </c>
      <c r="G7" s="22">
        <v>258.90166666666653</v>
      </c>
      <c r="H7" s="22">
        <v>293.65142857142803</v>
      </c>
      <c r="I7" s="22">
        <v>298.96842857142849</v>
      </c>
      <c r="J7" s="22">
        <v>305.39699999999999</v>
      </c>
      <c r="K7" s="22">
        <v>354.13715277777749</v>
      </c>
      <c r="L7" s="22">
        <v>359.80557142857049</v>
      </c>
      <c r="M7" s="22">
        <v>402.36099999999954</v>
      </c>
      <c r="N7" s="22">
        <v>405.36</v>
      </c>
      <c r="O7" s="21">
        <v>418.76299999999998</v>
      </c>
      <c r="P7" s="50">
        <v>384.52457142857054</v>
      </c>
      <c r="Q7" s="76">
        <v>406.77655677655679</v>
      </c>
      <c r="R7" s="35">
        <f t="shared" si="0"/>
        <v>70.419576603956685</v>
      </c>
      <c r="S7" s="35">
        <f t="shared" si="1"/>
        <v>5.7868825561176882</v>
      </c>
    </row>
    <row r="8" spans="1:19" ht="15" customHeight="1" x14ac:dyDescent="0.25">
      <c r="A8" s="1" t="s">
        <v>12</v>
      </c>
      <c r="B8" s="42" t="s">
        <v>3</v>
      </c>
      <c r="C8" s="22">
        <v>831.54562499999997</v>
      </c>
      <c r="D8" s="23">
        <v>752.09633928571407</v>
      </c>
      <c r="E8" s="23">
        <v>905.58071428571395</v>
      </c>
      <c r="F8" s="22">
        <v>689.14142857142849</v>
      </c>
      <c r="G8" s="22">
        <v>797.503958333333</v>
      </c>
      <c r="H8" s="23">
        <v>796.51125000000002</v>
      </c>
      <c r="I8" s="22">
        <v>848.59900000000005</v>
      </c>
      <c r="J8" s="22">
        <v>838.09474999999998</v>
      </c>
      <c r="K8" s="22">
        <v>679.282428571428</v>
      </c>
      <c r="L8" s="22">
        <v>1011.7591128764215</v>
      </c>
      <c r="M8" s="22">
        <v>678.76499999999999</v>
      </c>
      <c r="N8" s="22">
        <v>741.64850000000001</v>
      </c>
      <c r="O8" s="21">
        <v>756.33249999999998</v>
      </c>
      <c r="P8" s="50">
        <v>1091.6666666666652</v>
      </c>
      <c r="Q8" s="76">
        <v>1007.96089204912</v>
      </c>
      <c r="R8" s="35">
        <f t="shared" si="0"/>
        <v>11.305472405533671</v>
      </c>
      <c r="S8" s="35">
        <f t="shared" si="1"/>
        <v>-7.6677045451186459</v>
      </c>
    </row>
    <row r="9" spans="1:19" ht="15" customHeight="1" x14ac:dyDescent="0.25">
      <c r="A9" s="1" t="s">
        <v>11</v>
      </c>
      <c r="B9" s="42" t="s">
        <v>3</v>
      </c>
      <c r="C9" s="22">
        <v>1204.0978749999999</v>
      </c>
      <c r="D9" s="22">
        <v>1158.0719841269799</v>
      </c>
      <c r="E9" s="22">
        <v>999.59075000000007</v>
      </c>
      <c r="F9" s="22">
        <v>923.92007936507707</v>
      </c>
      <c r="G9" s="22">
        <v>1060.475499999995</v>
      </c>
      <c r="H9" s="22">
        <v>957.14285714285495</v>
      </c>
      <c r="I9" s="22">
        <v>1012.052875</v>
      </c>
      <c r="J9" s="22">
        <v>896.23599999999942</v>
      </c>
      <c r="K9" s="22">
        <v>986.375</v>
      </c>
      <c r="L9" s="22">
        <v>1178.2218751149001</v>
      </c>
      <c r="M9" s="22">
        <v>1044.6647499999999</v>
      </c>
      <c r="N9" s="22">
        <v>1128.80833333333</v>
      </c>
      <c r="O9" s="21">
        <v>1231.473</v>
      </c>
      <c r="P9" s="50">
        <v>1539.5612857142851</v>
      </c>
      <c r="Q9" s="76">
        <v>1426.6794122057299</v>
      </c>
      <c r="R9" s="35">
        <f t="shared" si="0"/>
        <v>42.726351980120846</v>
      </c>
      <c r="S9" s="35">
        <f t="shared" si="1"/>
        <v>-7.3320805450224862</v>
      </c>
    </row>
    <row r="10" spans="1:19" ht="15" customHeight="1" x14ac:dyDescent="0.25">
      <c r="A10" s="1" t="s">
        <v>10</v>
      </c>
      <c r="B10" s="42" t="s">
        <v>9</v>
      </c>
      <c r="C10" s="22">
        <v>227.85714285714249</v>
      </c>
      <c r="D10" s="22">
        <v>262.5</v>
      </c>
      <c r="E10" s="22">
        <v>290.85714285714249</v>
      </c>
      <c r="F10" s="22">
        <v>294.8214285714285</v>
      </c>
      <c r="G10" s="22">
        <v>281.66666666666652</v>
      </c>
      <c r="H10" s="22">
        <v>309.642857142857</v>
      </c>
      <c r="I10" s="22">
        <v>330</v>
      </c>
      <c r="J10" s="22">
        <v>320</v>
      </c>
      <c r="K10" s="22">
        <v>298.41269841269798</v>
      </c>
      <c r="L10" s="22">
        <v>327.23203019657103</v>
      </c>
      <c r="M10" s="22">
        <v>332.5</v>
      </c>
      <c r="N10" s="22">
        <v>346.42857142857099</v>
      </c>
      <c r="O10" s="21">
        <v>334.76499999999999</v>
      </c>
      <c r="P10" s="50">
        <v>342.85714285714249</v>
      </c>
      <c r="Q10" s="76">
        <v>341.66666666666669</v>
      </c>
      <c r="R10" s="35">
        <f t="shared" si="0"/>
        <v>17.468893254748025</v>
      </c>
      <c r="S10" s="35">
        <f t="shared" si="1"/>
        <v>-0.34722222222211047</v>
      </c>
    </row>
    <row r="11" spans="1:19" ht="15" customHeight="1" x14ac:dyDescent="0.25">
      <c r="A11" s="1" t="s">
        <v>8</v>
      </c>
      <c r="B11" s="42" t="s">
        <v>9</v>
      </c>
      <c r="C11" s="22">
        <v>200</v>
      </c>
      <c r="D11" s="22">
        <v>281.25</v>
      </c>
      <c r="E11" s="22">
        <v>284.42857142857099</v>
      </c>
      <c r="F11" s="22">
        <v>246.9642857142855</v>
      </c>
      <c r="G11" s="22">
        <v>245.555555555555</v>
      </c>
      <c r="H11" s="22">
        <v>296.42857142857099</v>
      </c>
      <c r="I11" s="22">
        <v>312.5</v>
      </c>
      <c r="J11" s="22">
        <v>273.142857142857</v>
      </c>
      <c r="K11" s="22">
        <v>316.9642857142855</v>
      </c>
      <c r="L11" s="22">
        <v>286.654287678571</v>
      </c>
      <c r="M11" s="22">
        <v>308.33333333333303</v>
      </c>
      <c r="N11" s="22">
        <v>309.54000000000002</v>
      </c>
      <c r="O11" s="21">
        <v>265.58499999999998</v>
      </c>
      <c r="P11" s="50">
        <v>277.28571428571399</v>
      </c>
      <c r="Q11" s="76">
        <v>294.16666666666669</v>
      </c>
      <c r="R11" s="35">
        <f t="shared" si="0"/>
        <v>3.4237401640718224</v>
      </c>
      <c r="S11" s="35">
        <f t="shared" si="1"/>
        <v>6.087927185299792</v>
      </c>
    </row>
    <row r="12" spans="1:19" ht="15" customHeight="1" x14ac:dyDescent="0.25">
      <c r="A12" s="1" t="s">
        <v>7</v>
      </c>
      <c r="B12" s="42" t="s">
        <v>3</v>
      </c>
      <c r="C12" s="24">
        <v>275.66000000000003</v>
      </c>
      <c r="D12" s="24">
        <v>276.01835800000003</v>
      </c>
      <c r="E12" s="24">
        <v>276.37718186540008</v>
      </c>
      <c r="F12" s="22">
        <v>260</v>
      </c>
      <c r="G12" s="22">
        <v>280</v>
      </c>
      <c r="H12" s="24">
        <v>280.36400000000003</v>
      </c>
      <c r="I12" s="22">
        <v>320</v>
      </c>
      <c r="J12" s="22">
        <v>280</v>
      </c>
      <c r="K12" s="22">
        <v>320.45</v>
      </c>
      <c r="L12" s="22">
        <v>380</v>
      </c>
      <c r="M12" s="22">
        <v>370</v>
      </c>
      <c r="N12" s="22">
        <v>360</v>
      </c>
      <c r="O12" s="21">
        <v>323.38499999999999</v>
      </c>
      <c r="P12" s="50">
        <v>360</v>
      </c>
      <c r="Q12" s="76">
        <v>373.33333333333331</v>
      </c>
      <c r="R12" s="35">
        <f t="shared" si="0"/>
        <v>35.081098523955703</v>
      </c>
      <c r="S12" s="35">
        <f t="shared" si="1"/>
        <v>3.7037037037036988</v>
      </c>
    </row>
    <row r="13" spans="1:19" ht="15" customHeight="1" x14ac:dyDescent="0.25">
      <c r="A13" s="1" t="s">
        <v>14</v>
      </c>
      <c r="B13" s="42" t="s">
        <v>3</v>
      </c>
      <c r="C13" s="22">
        <v>846.29611111111103</v>
      </c>
      <c r="D13" s="22">
        <v>910.04833333333295</v>
      </c>
      <c r="E13" s="22">
        <v>812.5</v>
      </c>
      <c r="F13" s="22">
        <v>1022.142857142855</v>
      </c>
      <c r="G13" s="22">
        <v>1013.3335</v>
      </c>
      <c r="H13" s="22">
        <v>1000</v>
      </c>
      <c r="I13" s="22">
        <v>1007.142857142857</v>
      </c>
      <c r="J13" s="22">
        <v>1087.6192857142851</v>
      </c>
      <c r="K13" s="22">
        <v>1156.25</v>
      </c>
      <c r="L13" s="22">
        <v>1135.922119801485</v>
      </c>
      <c r="M13" s="22">
        <v>907.91700000000003</v>
      </c>
      <c r="N13" s="22">
        <v>1178.0955714285699</v>
      </c>
      <c r="O13" s="21">
        <v>1134.3800000000001</v>
      </c>
      <c r="P13" s="50">
        <v>1000</v>
      </c>
      <c r="Q13" s="76">
        <v>1050</v>
      </c>
      <c r="R13" s="35">
        <f t="shared" si="0"/>
        <v>29.230769230769234</v>
      </c>
      <c r="S13" s="35">
        <f t="shared" si="1"/>
        <v>5</v>
      </c>
    </row>
    <row r="14" spans="1:19" ht="15" customHeight="1" x14ac:dyDescent="0.25">
      <c r="A14" s="1" t="s">
        <v>13</v>
      </c>
      <c r="B14" s="42" t="s">
        <v>3</v>
      </c>
      <c r="C14" s="22">
        <v>1071.5605555555519</v>
      </c>
      <c r="D14" s="22">
        <v>1024.7110714285709</v>
      </c>
      <c r="E14" s="22">
        <v>841.666875</v>
      </c>
      <c r="F14" s="22">
        <v>950.77801587301553</v>
      </c>
      <c r="G14" s="22">
        <v>1044.0471666666599</v>
      </c>
      <c r="H14" s="22">
        <v>1000</v>
      </c>
      <c r="I14" s="22">
        <v>1027.61857142857</v>
      </c>
      <c r="J14" s="22">
        <v>1098.0955714285651</v>
      </c>
      <c r="K14" s="22">
        <v>1029.9349999999949</v>
      </c>
      <c r="L14" s="22">
        <v>874.96473310969702</v>
      </c>
      <c r="M14" s="22">
        <v>806.94399999999996</v>
      </c>
      <c r="N14" s="22">
        <v>1087.3011428571399</v>
      </c>
      <c r="O14" s="21">
        <v>1054.373</v>
      </c>
      <c r="P14" s="50">
        <v>1059.52357142857</v>
      </c>
      <c r="Q14" s="76">
        <v>1061.4877589453899</v>
      </c>
      <c r="R14" s="35">
        <f t="shared" si="0"/>
        <v>26.117326281302201</v>
      </c>
      <c r="S14" s="35">
        <f t="shared" si="1"/>
        <v>0.18538403201087891</v>
      </c>
    </row>
    <row r="15" spans="1:19" ht="15" customHeight="1" x14ac:dyDescent="0.25">
      <c r="A15" s="1" t="s">
        <v>24</v>
      </c>
      <c r="B15" s="42" t="s">
        <v>16</v>
      </c>
      <c r="C15" s="24">
        <v>120</v>
      </c>
      <c r="D15" s="24">
        <v>120.15600000000001</v>
      </c>
      <c r="E15" s="24">
        <v>120.31220280000001</v>
      </c>
      <c r="F15" s="24">
        <v>120.46860866364001</v>
      </c>
      <c r="G15" s="24">
        <v>120.62521785490276</v>
      </c>
      <c r="H15" s="24">
        <v>120.78203063811414</v>
      </c>
      <c r="I15" s="24">
        <v>120.9390472779437</v>
      </c>
      <c r="J15" s="22">
        <v>120</v>
      </c>
      <c r="K15" s="22">
        <v>150</v>
      </c>
      <c r="L15" s="22">
        <v>112.04226079948501</v>
      </c>
      <c r="M15" s="22">
        <v>150</v>
      </c>
      <c r="N15" s="24">
        <v>151.88</v>
      </c>
      <c r="O15" s="21">
        <v>120.89</v>
      </c>
      <c r="P15" s="50">
        <v>135</v>
      </c>
      <c r="Q15" s="76">
        <v>130</v>
      </c>
      <c r="R15" s="35">
        <f t="shared" si="0"/>
        <v>8.0522149661779707</v>
      </c>
      <c r="S15" s="35">
        <f t="shared" si="1"/>
        <v>-3.7037037037037033</v>
      </c>
    </row>
    <row r="16" spans="1:19" ht="15" customHeight="1" x14ac:dyDescent="0.25">
      <c r="A16" s="1" t="s">
        <v>23</v>
      </c>
      <c r="B16" s="42" t="s">
        <v>16</v>
      </c>
      <c r="C16" s="22">
        <v>137.125</v>
      </c>
      <c r="D16" s="22">
        <v>135.27777777777749</v>
      </c>
      <c r="E16" s="22">
        <v>138.944444444444</v>
      </c>
      <c r="F16" s="22">
        <v>139.74025974025898</v>
      </c>
      <c r="G16" s="22">
        <v>142.19696969696901</v>
      </c>
      <c r="H16" s="22">
        <v>141.42857142857099</v>
      </c>
      <c r="I16" s="22">
        <v>144.42857142857099</v>
      </c>
      <c r="J16" s="22">
        <v>144.42857142857099</v>
      </c>
      <c r="K16" s="22">
        <v>148.75</v>
      </c>
      <c r="L16" s="22">
        <v>164.88115645828748</v>
      </c>
      <c r="M16" s="22">
        <v>151.25</v>
      </c>
      <c r="N16" s="22">
        <v>155</v>
      </c>
      <c r="O16" s="21">
        <v>177.345</v>
      </c>
      <c r="P16" s="50">
        <v>154.66666666666652</v>
      </c>
      <c r="Q16" s="76">
        <v>154.54545454545453</v>
      </c>
      <c r="R16" s="35">
        <f t="shared" si="0"/>
        <v>11.228235978336283</v>
      </c>
      <c r="S16" s="35">
        <f t="shared" si="1"/>
        <v>-7.8369905956023278E-2</v>
      </c>
    </row>
    <row r="17" spans="1:19" ht="15" customHeight="1" x14ac:dyDescent="0.25">
      <c r="A17" s="1" t="s">
        <v>15</v>
      </c>
      <c r="B17" s="42" t="s">
        <v>16</v>
      </c>
      <c r="C17" s="22">
        <v>1250</v>
      </c>
      <c r="D17" s="22">
        <v>1250.45</v>
      </c>
      <c r="E17" s="23">
        <v>1200</v>
      </c>
      <c r="F17" s="22">
        <v>1333.3333333333301</v>
      </c>
      <c r="G17" s="22">
        <v>1325</v>
      </c>
      <c r="H17" s="22">
        <v>1200</v>
      </c>
      <c r="I17" s="22">
        <v>1500</v>
      </c>
      <c r="J17" s="22">
        <v>1500</v>
      </c>
      <c r="K17" s="22">
        <v>1575</v>
      </c>
      <c r="L17" s="22">
        <v>1463.18743418133</v>
      </c>
      <c r="M17" s="22">
        <v>1200</v>
      </c>
      <c r="N17" s="22">
        <v>2000</v>
      </c>
      <c r="O17" s="21">
        <v>1479.175</v>
      </c>
      <c r="P17" s="50">
        <v>1700</v>
      </c>
      <c r="Q17" s="76">
        <v>1750</v>
      </c>
      <c r="R17" s="35">
        <f t="shared" si="0"/>
        <v>45.833333333333329</v>
      </c>
      <c r="S17" s="35">
        <f t="shared" si="1"/>
        <v>2.9411764705882351</v>
      </c>
    </row>
    <row r="18" spans="1:19" ht="15" customHeight="1" x14ac:dyDescent="0.25">
      <c r="A18" s="1" t="s">
        <v>27</v>
      </c>
      <c r="B18" s="42" t="s">
        <v>3</v>
      </c>
      <c r="C18" s="22">
        <v>122.65404761904699</v>
      </c>
      <c r="D18" s="22">
        <v>113.6942857142855</v>
      </c>
      <c r="E18" s="22">
        <v>140.55444444444402</v>
      </c>
      <c r="F18" s="22">
        <v>144.119464285714</v>
      </c>
      <c r="G18" s="22">
        <v>201.53583333333302</v>
      </c>
      <c r="H18" s="22">
        <v>220.2</v>
      </c>
      <c r="I18" s="22">
        <v>212.18899999999951</v>
      </c>
      <c r="J18" s="22">
        <v>194.2525</v>
      </c>
      <c r="K18" s="22">
        <v>237.51151785714251</v>
      </c>
      <c r="L18" s="22">
        <v>192.6251805099995</v>
      </c>
      <c r="M18" s="22">
        <v>208.77958333333248</v>
      </c>
      <c r="N18" s="22">
        <v>215.32</v>
      </c>
      <c r="O18" s="21">
        <v>224.41399999999999</v>
      </c>
      <c r="P18" s="50">
        <v>259.74783333333301</v>
      </c>
      <c r="Q18" s="76">
        <v>254.40476190476201</v>
      </c>
      <c r="R18" s="35">
        <f t="shared" si="0"/>
        <v>81.00086618414889</v>
      </c>
      <c r="S18" s="35">
        <f t="shared" si="1"/>
        <v>-2.057022520651504</v>
      </c>
    </row>
    <row r="19" spans="1:19" ht="15" customHeight="1" x14ac:dyDescent="0.25">
      <c r="A19" s="1" t="s">
        <v>28</v>
      </c>
      <c r="B19" s="42" t="s">
        <v>3</v>
      </c>
      <c r="C19" s="22">
        <v>112.49999999999949</v>
      </c>
      <c r="D19" s="22">
        <v>106.3315873015865</v>
      </c>
      <c r="E19" s="22">
        <v>151.97466666666651</v>
      </c>
      <c r="F19" s="22">
        <v>140.0208730158725</v>
      </c>
      <c r="G19" s="22">
        <v>193.43484848484798</v>
      </c>
      <c r="H19" s="22">
        <v>189.483571428571</v>
      </c>
      <c r="I19" s="22">
        <v>199.88085714285648</v>
      </c>
      <c r="J19" s="22">
        <v>191.74657142857049</v>
      </c>
      <c r="K19" s="22" t="s">
        <v>36</v>
      </c>
      <c r="L19" s="22">
        <v>187.34632750285101</v>
      </c>
      <c r="M19" s="22">
        <v>186.45999999999998</v>
      </c>
      <c r="N19" s="22">
        <v>191.46942857142801</v>
      </c>
      <c r="O19" s="21">
        <v>235.161</v>
      </c>
      <c r="P19" s="50">
        <v>238.58128571428551</v>
      </c>
      <c r="Q19" s="76">
        <v>238.37606837606799</v>
      </c>
      <c r="R19" s="35">
        <f t="shared" si="0"/>
        <v>56.852502857538703</v>
      </c>
      <c r="S19" s="35">
        <f t="shared" si="1"/>
        <v>-8.6015689622564076E-2</v>
      </c>
    </row>
    <row r="20" spans="1:19" ht="15" customHeight="1" x14ac:dyDescent="0.25">
      <c r="A20" s="1" t="s">
        <v>19</v>
      </c>
      <c r="B20" s="42" t="s">
        <v>3</v>
      </c>
      <c r="C20" s="22">
        <v>914.29</v>
      </c>
      <c r="D20" s="22">
        <v>833.33</v>
      </c>
      <c r="E20" s="24">
        <v>834.41332900000009</v>
      </c>
      <c r="F20" s="22">
        <v>933.35</v>
      </c>
      <c r="G20" s="22">
        <v>1000</v>
      </c>
      <c r="H20" s="22">
        <v>814.29</v>
      </c>
      <c r="I20" s="22">
        <v>1190.385</v>
      </c>
      <c r="J20" s="22">
        <v>1237.4825000000001</v>
      </c>
      <c r="K20" s="22">
        <v>1184.615</v>
      </c>
      <c r="L20" s="22">
        <v>1207.0612763644599</v>
      </c>
      <c r="M20" s="22">
        <v>1263.8724999999899</v>
      </c>
      <c r="N20" s="22">
        <v>1193.6500000000001</v>
      </c>
      <c r="O20" s="21">
        <v>1266.4250000000002</v>
      </c>
      <c r="P20" s="50">
        <v>1228.0833333333298</v>
      </c>
      <c r="Q20" s="76">
        <v>1403.1746031746034</v>
      </c>
      <c r="R20" s="35">
        <f t="shared" si="0"/>
        <v>68.163013989269956</v>
      </c>
      <c r="S20" s="35">
        <f t="shared" si="1"/>
        <v>14.257279216226424</v>
      </c>
    </row>
    <row r="21" spans="1:19" ht="15" customHeight="1" x14ac:dyDescent="0.25">
      <c r="A21" s="1" t="s">
        <v>20</v>
      </c>
      <c r="B21" s="42" t="s">
        <v>3</v>
      </c>
      <c r="C21" s="23">
        <v>1175.1325000000002</v>
      </c>
      <c r="D21" s="23">
        <v>1379.3879999999899</v>
      </c>
      <c r="E21" s="23">
        <v>956.00791666666657</v>
      </c>
      <c r="F21" s="23">
        <v>1255.3525</v>
      </c>
      <c r="G21" s="23">
        <v>1375</v>
      </c>
      <c r="H21" s="23">
        <v>1283.3333333333301</v>
      </c>
      <c r="I21" s="23">
        <v>1281.5791666666701</v>
      </c>
      <c r="J21" s="22">
        <v>1093.45333333333</v>
      </c>
      <c r="K21" s="22">
        <v>1258.05125</v>
      </c>
      <c r="L21" s="22">
        <v>1361.0312802129699</v>
      </c>
      <c r="M21" s="22">
        <v>1300.8033333333301</v>
      </c>
      <c r="N21" s="22">
        <v>1400.85</v>
      </c>
      <c r="O21" s="21">
        <v>1547.77833333333</v>
      </c>
      <c r="P21" s="50">
        <v>1866.6666666666699</v>
      </c>
      <c r="Q21" s="76">
        <v>2256.9243621875198</v>
      </c>
      <c r="R21" s="35">
        <f t="shared" si="0"/>
        <v>136.0779992342309</v>
      </c>
      <c r="S21" s="35">
        <f t="shared" si="1"/>
        <v>20.906662260045493</v>
      </c>
    </row>
    <row r="22" spans="1:19" ht="15" customHeight="1" x14ac:dyDescent="0.25">
      <c r="A22" s="1" t="s">
        <v>31</v>
      </c>
      <c r="B22" s="42" t="s">
        <v>3</v>
      </c>
      <c r="C22" s="23">
        <v>309.28444444444301</v>
      </c>
      <c r="D22" s="22">
        <v>351.61482142857096</v>
      </c>
      <c r="E22" s="22">
        <v>281.97485714285654</v>
      </c>
      <c r="F22" s="22">
        <v>237.39350649350598</v>
      </c>
      <c r="G22" s="22">
        <v>289.11</v>
      </c>
      <c r="H22" s="22">
        <v>477.52142857142849</v>
      </c>
      <c r="I22" s="22">
        <v>297.601857142857</v>
      </c>
      <c r="J22" s="22">
        <v>368.87171428571349</v>
      </c>
      <c r="K22" s="22">
        <v>478.10374999999999</v>
      </c>
      <c r="L22" s="22">
        <v>451.19992479749948</v>
      </c>
      <c r="M22" s="22">
        <v>465.32</v>
      </c>
      <c r="N22" s="22">
        <v>500.21</v>
      </c>
      <c r="O22" s="21">
        <v>511.38099999999997</v>
      </c>
      <c r="P22" s="50">
        <v>429.35166666666697</v>
      </c>
      <c r="Q22" s="76">
        <v>419.17494785915801</v>
      </c>
      <c r="R22" s="35">
        <f t="shared" si="0"/>
        <v>48.656852638032184</v>
      </c>
      <c r="S22" s="35">
        <f t="shared" si="1"/>
        <v>-2.3702525453126508</v>
      </c>
    </row>
    <row r="23" spans="1:19" ht="15" customHeight="1" x14ac:dyDescent="0.25">
      <c r="A23" s="1" t="s">
        <v>4</v>
      </c>
      <c r="B23" s="42" t="s">
        <v>3</v>
      </c>
      <c r="C23" s="24">
        <v>260.55</v>
      </c>
      <c r="D23" s="24">
        <v>260.88871500000005</v>
      </c>
      <c r="E23" s="22">
        <v>258.98333333333301</v>
      </c>
      <c r="F23" s="22">
        <v>300</v>
      </c>
      <c r="G23" s="22">
        <v>280</v>
      </c>
      <c r="H23" s="22">
        <v>320</v>
      </c>
      <c r="I23" s="22">
        <v>340</v>
      </c>
      <c r="J23" s="22">
        <v>353.33333333333303</v>
      </c>
      <c r="K23" s="22">
        <v>332</v>
      </c>
      <c r="L23" s="22">
        <v>320.71794374696299</v>
      </c>
      <c r="M23" s="22">
        <v>323.33333333333297</v>
      </c>
      <c r="N23" s="22">
        <v>433.33333333333303</v>
      </c>
      <c r="O23" s="21">
        <v>357.11500000000001</v>
      </c>
      <c r="P23" s="50">
        <v>368.75</v>
      </c>
      <c r="Q23" s="76">
        <v>392.5</v>
      </c>
      <c r="R23" s="35">
        <f t="shared" si="0"/>
        <v>51.554154063968269</v>
      </c>
      <c r="S23" s="35">
        <f t="shared" si="1"/>
        <v>6.4406779661016946</v>
      </c>
    </row>
    <row r="24" spans="1:19" ht="15" customHeight="1" x14ac:dyDescent="0.25">
      <c r="A24" s="1" t="s">
        <v>5</v>
      </c>
      <c r="B24" s="42" t="s">
        <v>3</v>
      </c>
      <c r="C24" s="22">
        <v>168</v>
      </c>
      <c r="D24" s="22">
        <v>263.96825396825398</v>
      </c>
      <c r="E24" s="22">
        <v>205.5714285714285</v>
      </c>
      <c r="F24" s="22">
        <v>207.85714285714249</v>
      </c>
      <c r="G24" s="22">
        <v>223.62749999999949</v>
      </c>
      <c r="H24" s="22">
        <v>265.07928571428499</v>
      </c>
      <c r="I24" s="22">
        <v>275.33333333333303</v>
      </c>
      <c r="J24" s="22">
        <v>297.11099999999999</v>
      </c>
      <c r="K24" s="22">
        <v>471.42857142857099</v>
      </c>
      <c r="L24" s="22">
        <v>319.71905714285697</v>
      </c>
      <c r="M24" s="22">
        <v>328</v>
      </c>
      <c r="N24" s="22">
        <v>322.5591666666665</v>
      </c>
      <c r="O24" s="21">
        <v>309.11</v>
      </c>
      <c r="P24" s="50">
        <v>323.27128571428545</v>
      </c>
      <c r="Q24" s="76">
        <v>360.83333333333331</v>
      </c>
      <c r="R24" s="35">
        <f t="shared" si="0"/>
        <v>75.526986333101746</v>
      </c>
      <c r="S24" s="35">
        <f t="shared" si="1"/>
        <v>11.619357882668879</v>
      </c>
    </row>
    <row r="25" spans="1:19" ht="15" customHeight="1" x14ac:dyDescent="0.25">
      <c r="A25" s="1" t="s">
        <v>6</v>
      </c>
      <c r="B25" s="42" t="s">
        <v>3</v>
      </c>
      <c r="C25" s="22">
        <v>250</v>
      </c>
      <c r="D25" s="22">
        <v>200</v>
      </c>
      <c r="E25" s="22">
        <v>230</v>
      </c>
      <c r="F25" s="22">
        <v>211.11</v>
      </c>
      <c r="G25" s="22">
        <v>280</v>
      </c>
      <c r="H25" s="22">
        <v>280</v>
      </c>
      <c r="I25" s="22">
        <v>280</v>
      </c>
      <c r="J25" s="22">
        <v>321.5</v>
      </c>
      <c r="K25" s="22">
        <v>397</v>
      </c>
      <c r="L25" s="22">
        <v>362.3083805</v>
      </c>
      <c r="M25" s="22">
        <v>393.33333333333303</v>
      </c>
      <c r="N25" s="22">
        <v>383.33333333333303</v>
      </c>
      <c r="O25" s="21">
        <v>358.14</v>
      </c>
      <c r="P25" s="50">
        <v>377.85500000000002</v>
      </c>
      <c r="Q25" s="76">
        <v>381</v>
      </c>
      <c r="R25" s="35">
        <f t="shared" si="0"/>
        <v>65.65217391304347</v>
      </c>
      <c r="S25" s="35">
        <f t="shared" si="1"/>
        <v>0.83232986198408954</v>
      </c>
    </row>
    <row r="26" spans="1:19" ht="15" customHeight="1" x14ac:dyDescent="0.25">
      <c r="A26" s="1" t="s">
        <v>2</v>
      </c>
      <c r="B26" s="42" t="s">
        <v>3</v>
      </c>
      <c r="C26" s="22">
        <v>336</v>
      </c>
      <c r="D26" s="23">
        <v>335.71428571428498</v>
      </c>
      <c r="E26" s="23">
        <v>385</v>
      </c>
      <c r="F26" s="23">
        <v>387.222222222222</v>
      </c>
      <c r="G26" s="22">
        <v>341.666666666666</v>
      </c>
      <c r="H26" s="22">
        <v>350.47619047619003</v>
      </c>
      <c r="I26" s="23">
        <v>372.85714285714249</v>
      </c>
      <c r="J26" s="22">
        <v>383.80952380952351</v>
      </c>
      <c r="K26" s="23">
        <v>445</v>
      </c>
      <c r="L26" s="22">
        <v>423.978956726121</v>
      </c>
      <c r="M26" s="23">
        <v>468.33333333333303</v>
      </c>
      <c r="N26" s="23">
        <v>424.28571428571399</v>
      </c>
      <c r="O26" s="21">
        <v>483.39499999999998</v>
      </c>
      <c r="P26" s="50">
        <v>488.80964285714202</v>
      </c>
      <c r="Q26" s="76">
        <v>500</v>
      </c>
      <c r="R26" s="35">
        <f t="shared" si="0"/>
        <v>29.870129870129869</v>
      </c>
      <c r="S26" s="35">
        <f t="shared" si="1"/>
        <v>2.2893077717225876</v>
      </c>
    </row>
    <row r="27" spans="1:19" ht="15" customHeight="1" x14ac:dyDescent="0.25">
      <c r="A27" s="1" t="s">
        <v>25</v>
      </c>
      <c r="B27" s="42" t="s">
        <v>3</v>
      </c>
      <c r="C27" s="22">
        <v>478.04166666666652</v>
      </c>
      <c r="D27" s="22">
        <v>607.59654761904699</v>
      </c>
      <c r="E27" s="22">
        <v>677.28</v>
      </c>
      <c r="F27" s="22">
        <v>818.71428571428498</v>
      </c>
      <c r="G27" s="22">
        <v>751.59969696968994</v>
      </c>
      <c r="H27" s="22">
        <v>678.76797619047545</v>
      </c>
      <c r="I27" s="22">
        <v>851.90399999999954</v>
      </c>
      <c r="J27" s="22">
        <v>652.77800000000002</v>
      </c>
      <c r="K27" s="22">
        <v>578.44062499999905</v>
      </c>
      <c r="L27" s="22">
        <v>550.65860133333297</v>
      </c>
      <c r="M27" s="22">
        <v>540.86299999999903</v>
      </c>
      <c r="N27" s="22">
        <v>550.25</v>
      </c>
      <c r="O27" s="21">
        <v>410.88749999999999</v>
      </c>
      <c r="P27" s="50">
        <v>437.75366666666599</v>
      </c>
      <c r="Q27" s="76">
        <v>447.74891774891802</v>
      </c>
      <c r="R27" s="35">
        <f t="shared" si="0"/>
        <v>-33.890131445056987</v>
      </c>
      <c r="S27" s="35">
        <f t="shared" si="1"/>
        <v>2.2833049368523182</v>
      </c>
    </row>
    <row r="28" spans="1:19" ht="15" customHeight="1" x14ac:dyDescent="0.25">
      <c r="A28" s="1" t="s">
        <v>26</v>
      </c>
      <c r="B28" s="42" t="s">
        <v>3</v>
      </c>
      <c r="C28" s="22">
        <v>209.94825</v>
      </c>
      <c r="D28" s="22">
        <v>258.978571428571</v>
      </c>
      <c r="E28" s="22">
        <v>293.02587499999902</v>
      </c>
      <c r="F28" s="22">
        <v>253.10142857142799</v>
      </c>
      <c r="G28" s="22">
        <v>272.21041666666599</v>
      </c>
      <c r="H28" s="22">
        <v>234.15738095238049</v>
      </c>
      <c r="I28" s="22">
        <v>379.95599999999951</v>
      </c>
      <c r="J28" s="22">
        <v>338.343285714285</v>
      </c>
      <c r="K28" s="22">
        <v>386.76125000000002</v>
      </c>
      <c r="L28" s="22">
        <v>259.92034680659003</v>
      </c>
      <c r="M28" s="22">
        <v>354.75374999999951</v>
      </c>
      <c r="N28" s="22">
        <v>360.21</v>
      </c>
      <c r="O28" s="21">
        <v>242.702</v>
      </c>
      <c r="P28" s="50">
        <v>291.33528571428599</v>
      </c>
      <c r="Q28" s="76">
        <v>320.53771742249052</v>
      </c>
      <c r="R28" s="35">
        <f t="shared" si="0"/>
        <v>9.3888781741515448</v>
      </c>
      <c r="S28" s="35">
        <f t="shared" si="1"/>
        <v>10.023650803783344</v>
      </c>
    </row>
    <row r="29" spans="1:19" s="55" customFormat="1" x14ac:dyDescent="0.25">
      <c r="B29" s="56"/>
      <c r="P29" s="57"/>
      <c r="Q29" s="57"/>
      <c r="R29" s="58">
        <f>AVERAGE(R4:R28)</f>
        <v>40.636136533915874</v>
      </c>
      <c r="S29" s="58">
        <f>AVERAGE(S4:S28)</f>
        <v>2.4489778438037928</v>
      </c>
    </row>
  </sheetData>
  <sortState ref="A4:O28">
    <sortCondition ref="A4:A28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3" workbookViewId="0">
      <pane xSplit="1" topLeftCell="C1" activePane="topRight" state="frozen"/>
      <selection activeCell="S28" sqref="S28"/>
      <selection pane="topRight" activeCell="Q5" sqref="Q5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359</v>
      </c>
      <c r="D4" s="2">
        <v>352.66666666666652</v>
      </c>
      <c r="E4" s="2">
        <v>365</v>
      </c>
      <c r="F4" s="2">
        <v>449</v>
      </c>
      <c r="G4" s="2">
        <v>529.58333333333303</v>
      </c>
      <c r="H4" s="2">
        <v>491.45833333333303</v>
      </c>
      <c r="I4" s="2">
        <v>450.83333333333303</v>
      </c>
      <c r="J4" s="2">
        <v>478.2142857142855</v>
      </c>
      <c r="K4" s="4">
        <v>480.17496428571405</v>
      </c>
      <c r="L4" s="2">
        <v>587.8390466321755</v>
      </c>
      <c r="M4" s="2">
        <v>445.23809523809496</v>
      </c>
      <c r="N4" s="2">
        <v>461.666666666666</v>
      </c>
      <c r="O4" s="3">
        <v>564.82000000000005</v>
      </c>
      <c r="P4" s="50">
        <v>565.20833333333303</v>
      </c>
      <c r="Q4" s="76">
        <v>562.5</v>
      </c>
      <c r="R4" s="35">
        <f>(Q4-E4)/E4*100</f>
        <v>54.109589041095894</v>
      </c>
      <c r="S4" s="35">
        <f>(Q4-P4)/P4*100</f>
        <v>-0.47917434574266687</v>
      </c>
    </row>
    <row r="5" spans="1:19" ht="15" customHeight="1" x14ac:dyDescent="0.25">
      <c r="A5" s="1" t="s">
        <v>17</v>
      </c>
      <c r="B5" s="42" t="s">
        <v>18</v>
      </c>
      <c r="C5" s="2">
        <v>39</v>
      </c>
      <c r="D5" s="2">
        <v>35.857142857142897</v>
      </c>
      <c r="E5" s="2">
        <v>35.3333333333333</v>
      </c>
      <c r="F5" s="2">
        <v>43</v>
      </c>
      <c r="G5" s="2">
        <v>40.41666666666665</v>
      </c>
      <c r="H5" s="2">
        <v>39.7222222222222</v>
      </c>
      <c r="I5" s="2">
        <v>37.77777777777775</v>
      </c>
      <c r="J5" s="2">
        <v>39.285714285714249</v>
      </c>
      <c r="K5" s="4">
        <v>39.446785714285674</v>
      </c>
      <c r="L5" s="2">
        <v>47.463159867395149</v>
      </c>
      <c r="M5" s="2">
        <v>42.142857142857096</v>
      </c>
      <c r="N5" s="2">
        <v>45.21</v>
      </c>
      <c r="O5" s="3">
        <v>50.854999999999997</v>
      </c>
      <c r="P5" s="50">
        <v>47.125</v>
      </c>
      <c r="Q5" s="76">
        <v>47.6666666666667</v>
      </c>
      <c r="R5" s="35">
        <f t="shared" ref="R5:R28" si="0">(Q5-E5)/E5*100</f>
        <v>34.905660377358707</v>
      </c>
      <c r="S5" s="35">
        <f t="shared" ref="S5:S28" si="1">(Q5-P5)/P5*100</f>
        <v>1.1494252873563922</v>
      </c>
    </row>
    <row r="6" spans="1:19" ht="15" customHeight="1" x14ac:dyDescent="0.25">
      <c r="A6" s="1" t="s">
        <v>30</v>
      </c>
      <c r="B6" s="42" t="s">
        <v>3</v>
      </c>
      <c r="C6" s="2">
        <v>364.86699999999951</v>
      </c>
      <c r="D6" s="2">
        <v>366.761666666667</v>
      </c>
      <c r="E6" s="2">
        <v>353.14666666666653</v>
      </c>
      <c r="F6" s="2">
        <v>367.94</v>
      </c>
      <c r="G6" s="2">
        <v>298.10249999999996</v>
      </c>
      <c r="H6" s="2">
        <v>348.303333333333</v>
      </c>
      <c r="I6" s="2">
        <v>318.85374999999999</v>
      </c>
      <c r="J6" s="2">
        <v>276.50785714285701</v>
      </c>
      <c r="K6" s="4">
        <v>277.64153935714273</v>
      </c>
      <c r="L6" s="2">
        <v>440.5016752982595</v>
      </c>
      <c r="M6" s="2">
        <v>414.89916666666647</v>
      </c>
      <c r="N6" s="2">
        <v>482.88416666666649</v>
      </c>
      <c r="O6" s="3">
        <v>402.90499999999997</v>
      </c>
      <c r="P6" s="50">
        <v>408.79726190476151</v>
      </c>
      <c r="Q6" s="76">
        <v>420.43772353506859</v>
      </c>
      <c r="R6" s="35">
        <f t="shared" si="0"/>
        <v>19.054705373141115</v>
      </c>
      <c r="S6" s="35">
        <f t="shared" si="1"/>
        <v>2.8474901167559628</v>
      </c>
    </row>
    <row r="7" spans="1:19" ht="15" customHeight="1" x14ac:dyDescent="0.25">
      <c r="A7" s="1" t="s">
        <v>29</v>
      </c>
      <c r="B7" s="42" t="s">
        <v>3</v>
      </c>
      <c r="C7" s="2">
        <v>316.70033333333299</v>
      </c>
      <c r="D7" s="2">
        <v>342.56071428571403</v>
      </c>
      <c r="E7" s="2">
        <v>345.31583333333299</v>
      </c>
      <c r="F7" s="2">
        <v>346.041</v>
      </c>
      <c r="G7" s="2">
        <v>309.61937499999999</v>
      </c>
      <c r="H7" s="2">
        <v>299.178333333333</v>
      </c>
      <c r="I7" s="2">
        <v>347.85388888888849</v>
      </c>
      <c r="J7" s="2">
        <v>259.05892857142851</v>
      </c>
      <c r="K7" s="4">
        <v>260.12107017857136</v>
      </c>
      <c r="L7" s="2">
        <v>413.76127357650398</v>
      </c>
      <c r="M7" s="2">
        <v>398.70166666666648</v>
      </c>
      <c r="N7" s="2">
        <v>383.8649999999995</v>
      </c>
      <c r="O7" s="3">
        <v>378.71875</v>
      </c>
      <c r="P7" s="50">
        <v>341.01805555555501</v>
      </c>
      <c r="Q7" s="76">
        <v>407.49511059245566</v>
      </c>
      <c r="R7" s="35">
        <f t="shared" si="0"/>
        <v>18.006494709178622</v>
      </c>
      <c r="S7" s="35">
        <f t="shared" si="1"/>
        <v>19.493705378327373</v>
      </c>
    </row>
    <row r="8" spans="1:19" ht="15" customHeight="1" x14ac:dyDescent="0.25">
      <c r="A8" s="1" t="s">
        <v>12</v>
      </c>
      <c r="B8" s="42" t="s">
        <v>3</v>
      </c>
      <c r="C8" s="2">
        <v>1036.6669999999999</v>
      </c>
      <c r="D8" s="2">
        <v>823.07749999999999</v>
      </c>
      <c r="E8" s="2">
        <v>878.10410714285695</v>
      </c>
      <c r="F8" s="2">
        <v>1188.9581250000001</v>
      </c>
      <c r="G8" s="2">
        <v>1033.1476666666649</v>
      </c>
      <c r="H8" s="2">
        <v>952.65416666666601</v>
      </c>
      <c r="I8" s="2">
        <v>1029.7625</v>
      </c>
      <c r="J8" s="2">
        <v>1176.3610714285701</v>
      </c>
      <c r="K8" s="4">
        <v>1181.1841518214271</v>
      </c>
      <c r="L8" s="2">
        <v>1089.55090598735</v>
      </c>
      <c r="M8" s="2">
        <v>832.56874999999991</v>
      </c>
      <c r="N8" s="2">
        <v>1168.3634523809501</v>
      </c>
      <c r="O8" s="3">
        <v>1065.1383333333333</v>
      </c>
      <c r="P8" s="50">
        <v>1180.325999999995</v>
      </c>
      <c r="Q8" s="76">
        <v>1037.9629629629628</v>
      </c>
      <c r="R8" s="35">
        <f t="shared" si="0"/>
        <v>18.205000354712926</v>
      </c>
      <c r="S8" s="35">
        <f t="shared" si="1"/>
        <v>-12.061331957190879</v>
      </c>
    </row>
    <row r="9" spans="1:19" ht="15" customHeight="1" x14ac:dyDescent="0.25">
      <c r="A9" s="1" t="s">
        <v>11</v>
      </c>
      <c r="B9" s="42" t="s">
        <v>3</v>
      </c>
      <c r="C9" s="2">
        <v>1040.741999999995</v>
      </c>
      <c r="D9" s="6">
        <v>1171.5698333333251</v>
      </c>
      <c r="E9" s="2">
        <v>1009.49645833333</v>
      </c>
      <c r="F9" s="6">
        <v>1103.56964285714</v>
      </c>
      <c r="G9" s="6">
        <v>1097.5686249999899</v>
      </c>
      <c r="H9" s="2">
        <v>900.89761904761804</v>
      </c>
      <c r="I9" s="2">
        <v>1148.8605555555516</v>
      </c>
      <c r="J9" s="2">
        <v>998.16071428571399</v>
      </c>
      <c r="K9" s="4">
        <v>921.43317321428503</v>
      </c>
      <c r="L9" s="2">
        <v>1178.1207540456001</v>
      </c>
      <c r="M9" s="2">
        <v>1171.9037499999899</v>
      </c>
      <c r="N9" s="6">
        <v>1392.21</v>
      </c>
      <c r="O9" s="3">
        <v>1382.2816666666699</v>
      </c>
      <c r="P9" s="50">
        <v>1696.4297142857099</v>
      </c>
      <c r="Q9" s="76">
        <v>1556.20434179941</v>
      </c>
      <c r="R9" s="35">
        <f t="shared" si="0"/>
        <v>54.156493462957769</v>
      </c>
      <c r="S9" s="35">
        <f t="shared" si="1"/>
        <v>-8.2659111253154656</v>
      </c>
    </row>
    <row r="10" spans="1:19" ht="15" customHeight="1" x14ac:dyDescent="0.25">
      <c r="A10" s="1" t="s">
        <v>10</v>
      </c>
      <c r="B10" s="42" t="s">
        <v>9</v>
      </c>
      <c r="C10" s="2">
        <v>321.66666666666652</v>
      </c>
      <c r="D10" s="6">
        <v>310</v>
      </c>
      <c r="E10" s="6">
        <v>355.83333333333303</v>
      </c>
      <c r="F10" s="2">
        <v>402</v>
      </c>
      <c r="G10" s="2">
        <v>424.99999999999949</v>
      </c>
      <c r="H10" s="2">
        <v>410.41666666666652</v>
      </c>
      <c r="I10" s="2">
        <v>361.11111111111052</v>
      </c>
      <c r="J10" s="2">
        <v>380.83333333333303</v>
      </c>
      <c r="K10" s="4">
        <v>382.3947499999997</v>
      </c>
      <c r="L10" s="2">
        <v>402.89714285714251</v>
      </c>
      <c r="M10" s="6">
        <v>339.58333333333303</v>
      </c>
      <c r="N10" s="2">
        <v>407.5</v>
      </c>
      <c r="O10" s="3">
        <v>374.84833333333336</v>
      </c>
      <c r="P10" s="50">
        <v>329.16666666666652</v>
      </c>
      <c r="Q10" s="76">
        <v>350</v>
      </c>
      <c r="R10" s="35">
        <f t="shared" si="0"/>
        <v>-1.6393442622949981</v>
      </c>
      <c r="S10" s="35">
        <f t="shared" si="1"/>
        <v>6.3291139240506817</v>
      </c>
    </row>
    <row r="11" spans="1:19" ht="15" customHeight="1" x14ac:dyDescent="0.25">
      <c r="A11" s="1" t="s">
        <v>8</v>
      </c>
      <c r="B11" s="42" t="s">
        <v>9</v>
      </c>
      <c r="C11" s="2">
        <v>295.83333333333303</v>
      </c>
      <c r="D11" s="2">
        <v>304.16666666666652</v>
      </c>
      <c r="E11" s="2">
        <v>250</v>
      </c>
      <c r="F11" s="2">
        <v>350</v>
      </c>
      <c r="G11" s="2">
        <v>280.25</v>
      </c>
      <c r="H11" s="2">
        <v>316.66666666666703</v>
      </c>
      <c r="I11" s="2">
        <v>316.66666666666652</v>
      </c>
      <c r="J11" s="2">
        <v>391.66666666666652</v>
      </c>
      <c r="K11" s="4">
        <v>393.27249999999987</v>
      </c>
      <c r="L11" s="2">
        <v>399.32571428571396</v>
      </c>
      <c r="M11" s="2">
        <v>350.892857142857</v>
      </c>
      <c r="N11" s="2">
        <v>367.5</v>
      </c>
      <c r="O11" s="3">
        <v>363.47666666666669</v>
      </c>
      <c r="P11" s="50">
        <v>327.222222222222</v>
      </c>
      <c r="Q11" s="76">
        <v>335</v>
      </c>
      <c r="R11" s="35">
        <f t="shared" si="0"/>
        <v>34</v>
      </c>
      <c r="S11" s="35">
        <f t="shared" si="1"/>
        <v>2.3769100169779978</v>
      </c>
    </row>
    <row r="12" spans="1:19" ht="15" customHeight="1" x14ac:dyDescent="0.25">
      <c r="A12" s="1" t="s">
        <v>7</v>
      </c>
      <c r="B12" s="42" t="s">
        <v>3</v>
      </c>
      <c r="C12" s="4">
        <v>386.78</v>
      </c>
      <c r="D12" s="4">
        <v>388.36579799999998</v>
      </c>
      <c r="E12" s="4">
        <v>389.9580977718</v>
      </c>
      <c r="F12" s="4">
        <v>391.55692597266437</v>
      </c>
      <c r="G12" s="4">
        <v>393.1623093691523</v>
      </c>
      <c r="H12" s="4">
        <v>394.77427483756583</v>
      </c>
      <c r="I12" s="4">
        <v>396.39284936439986</v>
      </c>
      <c r="J12" s="4">
        <v>398.01806004679389</v>
      </c>
      <c r="K12" s="4">
        <v>399.64993409298575</v>
      </c>
      <c r="L12" s="2">
        <v>320.56</v>
      </c>
      <c r="M12" s="4">
        <v>321.87429600000002</v>
      </c>
      <c r="N12" s="2">
        <v>333.89</v>
      </c>
      <c r="O12" s="3">
        <v>351.11</v>
      </c>
      <c r="P12" s="50">
        <v>397.22</v>
      </c>
      <c r="Q12" s="76">
        <v>448.14814814814798</v>
      </c>
      <c r="R12" s="35">
        <f t="shared" si="0"/>
        <v>14.922128995100465</v>
      </c>
      <c r="S12" s="35">
        <f t="shared" si="1"/>
        <v>12.821143987751862</v>
      </c>
    </row>
    <row r="13" spans="1:19" ht="15" customHeight="1" x14ac:dyDescent="0.25">
      <c r="A13" s="1" t="s">
        <v>14</v>
      </c>
      <c r="B13" s="42" t="s">
        <v>3</v>
      </c>
      <c r="C13" s="2">
        <v>749.21124999999904</v>
      </c>
      <c r="D13" s="2">
        <v>771.97624999999903</v>
      </c>
      <c r="E13" s="2">
        <v>720.08053571428559</v>
      </c>
      <c r="F13" s="2">
        <v>825.995</v>
      </c>
      <c r="G13" s="2">
        <v>710.66766666666604</v>
      </c>
      <c r="H13" s="2">
        <v>1000</v>
      </c>
      <c r="I13" s="2">
        <v>941.0566666666665</v>
      </c>
      <c r="J13" s="2">
        <v>971.20035714285495</v>
      </c>
      <c r="K13" s="4">
        <v>975.18227860714069</v>
      </c>
      <c r="L13" s="2">
        <v>1065.5456396666614</v>
      </c>
      <c r="M13" s="2">
        <v>846.39303571428547</v>
      </c>
      <c r="N13" s="2">
        <v>988.45428571428556</v>
      </c>
      <c r="O13" s="3">
        <v>1060.0725</v>
      </c>
      <c r="P13" s="50">
        <v>1003.1773214285711</v>
      </c>
      <c r="Q13" s="76">
        <v>1055.6011240221765</v>
      </c>
      <c r="R13" s="35">
        <f t="shared" si="0"/>
        <v>46.594869832868127</v>
      </c>
      <c r="S13" s="35">
        <f t="shared" si="1"/>
        <v>5.2257762883785555</v>
      </c>
    </row>
    <row r="14" spans="1:19" ht="15" customHeight="1" x14ac:dyDescent="0.25">
      <c r="A14" s="1" t="s">
        <v>13</v>
      </c>
      <c r="B14" s="42" t="s">
        <v>3</v>
      </c>
      <c r="C14" s="2">
        <v>886.34849999999994</v>
      </c>
      <c r="D14" s="6">
        <v>808.48699999999997</v>
      </c>
      <c r="E14" s="6">
        <v>834.26</v>
      </c>
      <c r="F14" s="2">
        <v>845.3161666666665</v>
      </c>
      <c r="G14" s="2">
        <v>828.72033333333297</v>
      </c>
      <c r="H14" s="2">
        <v>1000</v>
      </c>
      <c r="I14" s="2">
        <v>904.66250000000002</v>
      </c>
      <c r="J14" s="2">
        <v>830.7949999999995</v>
      </c>
      <c r="K14" s="4">
        <v>834.20125949999954</v>
      </c>
      <c r="L14" s="2">
        <v>1048.8057825000001</v>
      </c>
      <c r="M14" s="2">
        <v>825.800833333333</v>
      </c>
      <c r="N14" s="2">
        <v>935.15738095237896</v>
      </c>
      <c r="O14" s="3">
        <v>1060.5833333333333</v>
      </c>
      <c r="P14" s="50">
        <v>1086.6674285714248</v>
      </c>
      <c r="Q14" s="76">
        <v>1093.7356760886173</v>
      </c>
      <c r="R14" s="35">
        <f t="shared" si="0"/>
        <v>31.102495156020581</v>
      </c>
      <c r="S14" s="35">
        <f t="shared" si="1"/>
        <v>0.65045176945118299</v>
      </c>
    </row>
    <row r="15" spans="1:19" ht="15" customHeight="1" x14ac:dyDescent="0.25">
      <c r="A15" s="1" t="s">
        <v>24</v>
      </c>
      <c r="B15" s="42" t="s">
        <v>16</v>
      </c>
      <c r="C15" s="2">
        <v>130</v>
      </c>
      <c r="D15" s="2">
        <v>125</v>
      </c>
      <c r="E15" s="2">
        <v>130</v>
      </c>
      <c r="F15" s="2">
        <v>145</v>
      </c>
      <c r="G15" s="2">
        <v>132.5</v>
      </c>
      <c r="H15" s="2">
        <v>136.666666666666</v>
      </c>
      <c r="I15" s="2">
        <v>136.66666666666652</v>
      </c>
      <c r="J15" s="2">
        <v>130</v>
      </c>
      <c r="K15" s="4">
        <v>130.53299999999999</v>
      </c>
      <c r="L15" s="2">
        <v>143.389359187808</v>
      </c>
      <c r="M15" s="2">
        <v>145</v>
      </c>
      <c r="N15" s="2">
        <v>148.32</v>
      </c>
      <c r="O15" s="3">
        <v>165.38</v>
      </c>
      <c r="P15" s="50">
        <v>134.16666666666652</v>
      </c>
      <c r="Q15" s="76">
        <v>138</v>
      </c>
      <c r="R15" s="35">
        <f t="shared" si="0"/>
        <v>6.1538461538461542</v>
      </c>
      <c r="S15" s="35">
        <f t="shared" si="1"/>
        <v>2.8571428571429731</v>
      </c>
    </row>
    <row r="16" spans="1:19" ht="15" customHeight="1" x14ac:dyDescent="0.25">
      <c r="A16" s="1" t="s">
        <v>23</v>
      </c>
      <c r="B16" s="42" t="s">
        <v>16</v>
      </c>
      <c r="C16" s="2">
        <v>145</v>
      </c>
      <c r="D16" s="2">
        <v>133.42857142857099</v>
      </c>
      <c r="E16" s="2">
        <v>137.30000000000001</v>
      </c>
      <c r="F16" s="2">
        <v>144.5</v>
      </c>
      <c r="G16" s="2">
        <v>144.4642857142855</v>
      </c>
      <c r="H16" s="2">
        <v>143.194444444444</v>
      </c>
      <c r="I16" s="2">
        <v>142.22222222222149</v>
      </c>
      <c r="J16" s="2">
        <v>143.5714285714285</v>
      </c>
      <c r="K16" s="4">
        <v>144.16007142857134</v>
      </c>
      <c r="L16" s="2">
        <v>158.638316823683</v>
      </c>
      <c r="M16" s="2">
        <v>145.35714285714249</v>
      </c>
      <c r="N16" s="2">
        <v>149.28571428571399</v>
      </c>
      <c r="O16" s="3">
        <v>184.89</v>
      </c>
      <c r="P16" s="50">
        <v>159.583333333333</v>
      </c>
      <c r="Q16" s="76">
        <v>159.69230769230799</v>
      </c>
      <c r="R16" s="35">
        <f t="shared" si="0"/>
        <v>16.30903692083611</v>
      </c>
      <c r="S16" s="35">
        <f t="shared" si="1"/>
        <v>6.8286804579628393E-2</v>
      </c>
    </row>
    <row r="17" spans="1:19" ht="15" customHeight="1" x14ac:dyDescent="0.25">
      <c r="A17" s="1" t="s">
        <v>15</v>
      </c>
      <c r="B17" s="42" t="s">
        <v>16</v>
      </c>
      <c r="C17" s="2">
        <v>1550</v>
      </c>
      <c r="D17" s="2">
        <v>1575</v>
      </c>
      <c r="E17" s="2">
        <v>1320</v>
      </c>
      <c r="F17" s="2">
        <v>1250</v>
      </c>
      <c r="G17" s="2">
        <v>1366.6666666666699</v>
      </c>
      <c r="H17" s="2">
        <v>1500</v>
      </c>
      <c r="I17" s="2">
        <v>1341.6666666666699</v>
      </c>
      <c r="J17" s="2">
        <v>1496.42857142857</v>
      </c>
      <c r="K17" s="4">
        <v>1404.20392857143</v>
      </c>
      <c r="L17" s="2">
        <v>1394.48272506487</v>
      </c>
      <c r="M17" s="2">
        <v>1355.54</v>
      </c>
      <c r="N17" s="2">
        <v>1666.6666666666699</v>
      </c>
      <c r="O17" s="3">
        <v>1679.325</v>
      </c>
      <c r="P17" s="50">
        <v>1766.6666666666699</v>
      </c>
      <c r="Q17" s="76">
        <v>1750</v>
      </c>
      <c r="R17" s="35">
        <f t="shared" si="0"/>
        <v>32.575757575757578</v>
      </c>
      <c r="S17" s="35">
        <f t="shared" si="1"/>
        <v>-0.94339622641527709</v>
      </c>
    </row>
    <row r="18" spans="1:19" ht="15" customHeight="1" x14ac:dyDescent="0.25">
      <c r="A18" s="1" t="s">
        <v>27</v>
      </c>
      <c r="B18" s="42" t="s">
        <v>3</v>
      </c>
      <c r="C18" s="2">
        <v>251.6825</v>
      </c>
      <c r="D18" s="2">
        <v>244.41874999999999</v>
      </c>
      <c r="E18" s="2">
        <v>281.81666666666649</v>
      </c>
      <c r="F18" s="2">
        <v>315.97500000000002</v>
      </c>
      <c r="G18" s="2">
        <v>294.04785714285697</v>
      </c>
      <c r="H18" s="2">
        <v>238.54166666666652</v>
      </c>
      <c r="I18" s="2">
        <v>318.75041666666698</v>
      </c>
      <c r="J18" s="2">
        <v>364.58357142857096</v>
      </c>
      <c r="K18" s="4">
        <v>366.0783640714281</v>
      </c>
      <c r="L18" s="2">
        <v>256.17981119384348</v>
      </c>
      <c r="M18" s="2">
        <v>339.54619047618996</v>
      </c>
      <c r="N18" s="2">
        <v>363.88916666666648</v>
      </c>
      <c r="O18" s="3">
        <v>286.88499999999999</v>
      </c>
      <c r="P18" s="50">
        <v>276.04145833333303</v>
      </c>
      <c r="Q18" s="76">
        <v>301.28205128205099</v>
      </c>
      <c r="R18" s="35">
        <f t="shared" si="0"/>
        <v>6.9071090952928644</v>
      </c>
      <c r="S18" s="35">
        <f t="shared" si="1"/>
        <v>9.143768874832837</v>
      </c>
    </row>
    <row r="19" spans="1:19" ht="15" customHeight="1" x14ac:dyDescent="0.25">
      <c r="A19" s="1" t="s">
        <v>28</v>
      </c>
      <c r="B19" s="42" t="s">
        <v>3</v>
      </c>
      <c r="C19" s="2">
        <v>289.41366666666698</v>
      </c>
      <c r="D19" s="2">
        <v>252.75160714285701</v>
      </c>
      <c r="E19" s="2">
        <v>264.30600000000004</v>
      </c>
      <c r="F19" s="2">
        <v>327.77499999999998</v>
      </c>
      <c r="G19" s="2">
        <v>332.142857142857</v>
      </c>
      <c r="H19" s="2">
        <v>254.16666666666649</v>
      </c>
      <c r="I19" s="2">
        <v>302.43020833333298</v>
      </c>
      <c r="J19" s="2">
        <v>332.43964285714196</v>
      </c>
      <c r="K19" s="4" t="s">
        <v>36</v>
      </c>
      <c r="L19" s="2">
        <v>267.65284218970248</v>
      </c>
      <c r="M19" s="2">
        <v>380.15833333333296</v>
      </c>
      <c r="N19" s="2">
        <v>395.12</v>
      </c>
      <c r="O19" s="3">
        <v>331.005</v>
      </c>
      <c r="P19" s="50">
        <v>328.020625</v>
      </c>
      <c r="Q19" s="76">
        <v>357.777777777778</v>
      </c>
      <c r="R19" s="35">
        <f t="shared" si="0"/>
        <v>35.364985198133205</v>
      </c>
      <c r="S19" s="35">
        <f t="shared" si="1"/>
        <v>9.0717322356720729</v>
      </c>
    </row>
    <row r="20" spans="1:19" ht="15" customHeight="1" x14ac:dyDescent="0.25">
      <c r="A20" s="1" t="s">
        <v>19</v>
      </c>
      <c r="B20" s="42" t="s">
        <v>3</v>
      </c>
      <c r="C20" s="2">
        <v>859.9924999999995</v>
      </c>
      <c r="D20" s="2">
        <v>749.49675000000002</v>
      </c>
      <c r="E20" s="2">
        <v>1124.2367857142849</v>
      </c>
      <c r="F20" s="2">
        <v>951.5114285714285</v>
      </c>
      <c r="G20" s="2">
        <v>1036.3262500000001</v>
      </c>
      <c r="H20" s="2">
        <v>1230.38299999999</v>
      </c>
      <c r="I20" s="2">
        <v>744.77</v>
      </c>
      <c r="J20" s="2">
        <v>1236.0291666666601</v>
      </c>
      <c r="K20" s="4">
        <v>1245.19688625</v>
      </c>
      <c r="L20" s="2">
        <v>1242.26889327208</v>
      </c>
      <c r="M20" s="2">
        <v>1278.8050000000001</v>
      </c>
      <c r="N20" s="2">
        <v>1288.8910714285701</v>
      </c>
      <c r="O20" s="3">
        <v>1309.70166666667</v>
      </c>
      <c r="P20" s="50">
        <v>1324.708166666665</v>
      </c>
      <c r="Q20" s="76">
        <v>1377.0535659058601</v>
      </c>
      <c r="R20" s="35">
        <f t="shared" si="0"/>
        <v>22.487858732619905</v>
      </c>
      <c r="S20" s="35">
        <f t="shared" si="1"/>
        <v>3.9514664857023352</v>
      </c>
    </row>
    <row r="21" spans="1:19" ht="15" customHeight="1" x14ac:dyDescent="0.25">
      <c r="A21" s="1" t="s">
        <v>20</v>
      </c>
      <c r="B21" s="42" t="s">
        <v>3</v>
      </c>
      <c r="C21" s="2">
        <v>942.64800000000002</v>
      </c>
      <c r="D21" s="2">
        <v>1143.290249999995</v>
      </c>
      <c r="E21" s="2">
        <v>1238.3868749999999</v>
      </c>
      <c r="F21" s="2">
        <v>1201.6033333333301</v>
      </c>
      <c r="G21" s="2">
        <v>1374.940625</v>
      </c>
      <c r="H21" s="2">
        <v>1302.96880952381</v>
      </c>
      <c r="I21" s="2">
        <v>1234.96214285714</v>
      </c>
      <c r="J21" s="2">
        <v>1251.798571428571</v>
      </c>
      <c r="K21" s="4">
        <v>1256.9309455714281</v>
      </c>
      <c r="L21" s="2">
        <v>1391.7901346479098</v>
      </c>
      <c r="M21" s="2">
        <v>925.07375000000002</v>
      </c>
      <c r="N21" s="2">
        <v>1210.3624999999995</v>
      </c>
      <c r="O21" s="3">
        <v>1329.7449999999999</v>
      </c>
      <c r="P21" s="50">
        <v>1704.5833333333301</v>
      </c>
      <c r="Q21" s="76">
        <v>2043.5025300442801</v>
      </c>
      <c r="R21" s="35">
        <f t="shared" si="0"/>
        <v>65.013258077713402</v>
      </c>
      <c r="S21" s="35">
        <f t="shared" si="1"/>
        <v>19.882817699982439</v>
      </c>
    </row>
    <row r="22" spans="1:19" ht="15" customHeight="1" x14ac:dyDescent="0.25">
      <c r="A22" s="1" t="s">
        <v>31</v>
      </c>
      <c r="B22" s="42" t="s">
        <v>3</v>
      </c>
      <c r="C22" s="2">
        <v>223.2974999999995</v>
      </c>
      <c r="D22" s="2">
        <v>271.18033333333301</v>
      </c>
      <c r="E22" s="2">
        <v>282.15750000000003</v>
      </c>
      <c r="F22" s="2">
        <v>174.71145833333298</v>
      </c>
      <c r="G22" s="2">
        <v>166.33937499999951</v>
      </c>
      <c r="H22" s="2">
        <v>194.44555555555499</v>
      </c>
      <c r="I22" s="2">
        <v>261.20854166666601</v>
      </c>
      <c r="J22" s="2">
        <v>218.16071428571399</v>
      </c>
      <c r="K22" s="4">
        <v>219.05517321428542</v>
      </c>
      <c r="L22" s="2">
        <v>304.57429905140202</v>
      </c>
      <c r="M22" s="2">
        <v>313.98535714285697</v>
      </c>
      <c r="N22" s="2">
        <v>351.72154761904699</v>
      </c>
      <c r="O22" s="3">
        <v>301.29500000000002</v>
      </c>
      <c r="P22" s="50">
        <v>309.35166666666697</v>
      </c>
      <c r="Q22" s="76">
        <v>311.11111111111097</v>
      </c>
      <c r="R22" s="35">
        <f t="shared" si="0"/>
        <v>10.261506821938436</v>
      </c>
      <c r="S22" s="35">
        <f t="shared" si="1"/>
        <v>0.56875221116550145</v>
      </c>
    </row>
    <row r="23" spans="1:19" ht="15" customHeight="1" x14ac:dyDescent="0.25">
      <c r="A23" s="1" t="s">
        <v>4</v>
      </c>
      <c r="B23" s="42" t="s">
        <v>3</v>
      </c>
      <c r="C23" s="2">
        <v>302.15999999999997</v>
      </c>
      <c r="D23" s="2">
        <v>266.78585714285703</v>
      </c>
      <c r="E23" s="2">
        <v>325.18683333333297</v>
      </c>
      <c r="F23" s="2">
        <v>307.73900000000003</v>
      </c>
      <c r="G23" s="2">
        <v>362.51499999999953</v>
      </c>
      <c r="H23" s="2">
        <v>338.22571428571001</v>
      </c>
      <c r="I23" s="2">
        <v>389.75333333333299</v>
      </c>
      <c r="J23" s="2">
        <v>407.856071428571</v>
      </c>
      <c r="K23" s="4">
        <v>409.52828132142815</v>
      </c>
      <c r="L23" s="2">
        <v>423.57353564663748</v>
      </c>
      <c r="M23" s="2">
        <v>496.6147499999995</v>
      </c>
      <c r="N23" s="2">
        <v>461.83383333333251</v>
      </c>
      <c r="O23" s="3">
        <v>355.66499999999996</v>
      </c>
      <c r="P23" s="50">
        <v>369.58333333333297</v>
      </c>
      <c r="Q23" s="76">
        <v>355.374887082204</v>
      </c>
      <c r="R23" s="35">
        <f t="shared" si="0"/>
        <v>9.2832952181451773</v>
      </c>
      <c r="S23" s="35">
        <f t="shared" si="1"/>
        <v>-3.8444499439356905</v>
      </c>
    </row>
    <row r="24" spans="1:19" ht="15" customHeight="1" x14ac:dyDescent="0.25">
      <c r="A24" s="1" t="s">
        <v>5</v>
      </c>
      <c r="B24" s="42" t="s">
        <v>3</v>
      </c>
      <c r="C24" s="2">
        <v>253.14625000000001</v>
      </c>
      <c r="D24" s="2">
        <v>253.67666666666651</v>
      </c>
      <c r="E24" s="2">
        <v>259.26166666666654</v>
      </c>
      <c r="F24" s="2">
        <v>292.60499999999945</v>
      </c>
      <c r="G24" s="2">
        <v>300.92500000000001</v>
      </c>
      <c r="H24" s="2">
        <v>333.09</v>
      </c>
      <c r="I24" s="2">
        <v>355.5566666666665</v>
      </c>
      <c r="J24" s="2">
        <v>314.71749999999997</v>
      </c>
      <c r="K24" s="4">
        <v>316.00784174999995</v>
      </c>
      <c r="L24" s="2">
        <v>343.75740800185451</v>
      </c>
      <c r="M24" s="2">
        <v>432.52833333333297</v>
      </c>
      <c r="N24" s="2">
        <v>490.11657142857098</v>
      </c>
      <c r="O24" s="3">
        <v>372.68124999999998</v>
      </c>
      <c r="P24" s="50">
        <v>320.68011904761852</v>
      </c>
      <c r="Q24" s="76">
        <v>350.18190757128798</v>
      </c>
      <c r="R24" s="35">
        <f t="shared" si="0"/>
        <v>35.06891013761701</v>
      </c>
      <c r="S24" s="35">
        <f t="shared" si="1"/>
        <v>9.1997560095980475</v>
      </c>
    </row>
    <row r="25" spans="1:19" ht="15" customHeight="1" x14ac:dyDescent="0.25">
      <c r="A25" s="1" t="s">
        <v>6</v>
      </c>
      <c r="B25" s="42" t="s">
        <v>3</v>
      </c>
      <c r="C25" s="2">
        <v>352.37999999999897</v>
      </c>
      <c r="D25" s="2">
        <v>237.96166666666647</v>
      </c>
      <c r="E25" s="2">
        <v>283.70666666666648</v>
      </c>
      <c r="F25" s="2">
        <v>272.98750000000001</v>
      </c>
      <c r="G25" s="2">
        <v>328.10624999999948</v>
      </c>
      <c r="H25" s="2">
        <v>361.96299999999997</v>
      </c>
      <c r="I25" s="2">
        <v>332.96333333333303</v>
      </c>
      <c r="J25" s="2">
        <v>348.14833333333297</v>
      </c>
      <c r="K25" s="4">
        <v>349.57574149999965</v>
      </c>
      <c r="L25" s="2">
        <v>341.46348177480701</v>
      </c>
      <c r="M25" s="2">
        <v>341.5</v>
      </c>
      <c r="N25" s="2">
        <v>340</v>
      </c>
      <c r="O25" s="3">
        <v>387.39</v>
      </c>
      <c r="P25" s="50">
        <v>384.99900000000002</v>
      </c>
      <c r="Q25" s="76">
        <v>389.50617283950601</v>
      </c>
      <c r="R25" s="35">
        <f t="shared" si="0"/>
        <v>37.29186466285821</v>
      </c>
      <c r="S25" s="35">
        <f t="shared" si="1"/>
        <v>1.1706972847996964</v>
      </c>
    </row>
    <row r="26" spans="1:19" ht="15" customHeight="1" x14ac:dyDescent="0.25">
      <c r="A26" s="1" t="s">
        <v>2</v>
      </c>
      <c r="B26" s="42" t="s">
        <v>3</v>
      </c>
      <c r="C26" s="2">
        <v>356.24366666666651</v>
      </c>
      <c r="D26" s="2">
        <v>361.643714285714</v>
      </c>
      <c r="E26" s="2">
        <v>329.97249999999997</v>
      </c>
      <c r="F26" s="2">
        <v>311.75799999999998</v>
      </c>
      <c r="G26" s="2">
        <v>349.92083333333301</v>
      </c>
      <c r="H26" s="2">
        <v>375.680833333333</v>
      </c>
      <c r="I26" s="2">
        <v>381.27333333333297</v>
      </c>
      <c r="J26" s="2">
        <v>389.14190476190402</v>
      </c>
      <c r="K26" s="4">
        <v>390.73738657142781</v>
      </c>
      <c r="L26" s="2">
        <v>425.7887822552895</v>
      </c>
      <c r="M26" s="2">
        <v>521.07946428571347</v>
      </c>
      <c r="N26" s="2">
        <v>623.47499999999991</v>
      </c>
      <c r="O26" s="3">
        <v>448.53750000000002</v>
      </c>
      <c r="P26" s="50">
        <v>508.33062499999949</v>
      </c>
      <c r="Q26" s="76">
        <v>504.63935793204098</v>
      </c>
      <c r="R26" s="35">
        <f t="shared" si="0"/>
        <v>52.933762035333565</v>
      </c>
      <c r="S26" s="35">
        <f t="shared" si="1"/>
        <v>-0.72615476747215657</v>
      </c>
    </row>
    <row r="27" spans="1:19" ht="15" customHeight="1" x14ac:dyDescent="0.25">
      <c r="A27" s="1" t="s">
        <v>25</v>
      </c>
      <c r="B27" s="42" t="s">
        <v>3</v>
      </c>
      <c r="C27" s="2">
        <v>294.6155</v>
      </c>
      <c r="D27" s="2">
        <v>295.57575000000003</v>
      </c>
      <c r="E27" s="2">
        <v>265.88919642857098</v>
      </c>
      <c r="F27" s="2">
        <v>307.402142857142</v>
      </c>
      <c r="G27" s="2">
        <v>538.46</v>
      </c>
      <c r="H27" s="2">
        <v>500.17854166666598</v>
      </c>
      <c r="I27" s="2">
        <v>416.07</v>
      </c>
      <c r="J27" s="2">
        <v>387.07321428571402</v>
      </c>
      <c r="K27" s="4">
        <v>388.66021446428545</v>
      </c>
      <c r="L27" s="2">
        <v>321.174330439009</v>
      </c>
      <c r="M27" s="2">
        <v>478.76916666666648</v>
      </c>
      <c r="N27" s="2">
        <v>488.29238095238048</v>
      </c>
      <c r="O27" s="3">
        <v>369.77499999999998</v>
      </c>
      <c r="P27" s="50">
        <v>342.876125</v>
      </c>
      <c r="Q27" s="76">
        <v>375.83333333333297</v>
      </c>
      <c r="R27" s="35">
        <f t="shared" si="0"/>
        <v>41.349606671325439</v>
      </c>
      <c r="S27" s="35">
        <f t="shared" si="1"/>
        <v>9.6119869335705328</v>
      </c>
    </row>
    <row r="28" spans="1:19" ht="15" customHeight="1" x14ac:dyDescent="0.25">
      <c r="A28" s="1" t="s">
        <v>26</v>
      </c>
      <c r="B28" s="42" t="s">
        <v>3</v>
      </c>
      <c r="C28" s="2">
        <v>184.28604166666599</v>
      </c>
      <c r="D28" s="2">
        <v>142.18187499999999</v>
      </c>
      <c r="E28" s="2">
        <v>252.78571428571348</v>
      </c>
      <c r="F28" s="2">
        <v>267.48062499999901</v>
      </c>
      <c r="G28" s="2">
        <v>213.91988888888852</v>
      </c>
      <c r="H28" s="2">
        <v>315.55208333333297</v>
      </c>
      <c r="I28" s="2">
        <v>451.87888888888847</v>
      </c>
      <c r="J28" s="2">
        <v>318.87833333333299</v>
      </c>
      <c r="K28" s="4">
        <v>320.18573449999963</v>
      </c>
      <c r="L28" s="2">
        <v>325.01578458320398</v>
      </c>
      <c r="M28" s="2">
        <v>459.39714285714251</v>
      </c>
      <c r="N28" s="2">
        <v>500.45</v>
      </c>
      <c r="O28" s="3">
        <v>369.36625000000004</v>
      </c>
      <c r="P28" s="50">
        <v>355.194444444444</v>
      </c>
      <c r="Q28" s="76">
        <v>407.31860862295599</v>
      </c>
      <c r="R28" s="35">
        <f t="shared" si="0"/>
        <v>61.131972894077478</v>
      </c>
      <c r="S28" s="35">
        <f t="shared" si="1"/>
        <v>14.674825294646391</v>
      </c>
    </row>
    <row r="29" spans="1:19" s="55" customFormat="1" x14ac:dyDescent="0.25">
      <c r="B29" s="56"/>
      <c r="P29" s="57"/>
      <c r="Q29" s="57"/>
      <c r="R29" s="58">
        <f>AVERAGE(R4:R28)</f>
        <v>30.222034529425336</v>
      </c>
      <c r="S29" s="58">
        <f>AVERAGE(S4:S28)</f>
        <v>4.1909932437868136</v>
      </c>
    </row>
  </sheetData>
  <sortState ref="A4:O28">
    <sortCondition ref="A4:A2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xSplit="1" topLeftCell="D1" activePane="topRight" state="frozen"/>
      <selection activeCell="S28" sqref="S28"/>
      <selection pane="topRight" activeCell="Q4" sqref="Q4"/>
    </sheetView>
  </sheetViews>
  <sheetFormatPr defaultRowHeight="15" x14ac:dyDescent="0.25"/>
  <cols>
    <col min="1" max="1" width="39" customWidth="1"/>
    <col min="2" max="2" width="24" style="36" customWidth="1"/>
    <col min="16" max="17" width="10.85546875" style="49" customWidth="1"/>
    <col min="18" max="18" width="23.28515625" style="36" customWidth="1"/>
    <col min="19" max="19" width="25.5703125" style="36" customWidth="1"/>
  </cols>
  <sheetData>
    <row r="1" spans="1:19" ht="18.75" x14ac:dyDescent="0.3">
      <c r="A1" s="53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.75" x14ac:dyDescent="0.25">
      <c r="A2" s="39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R2" s="37" t="s">
        <v>33</v>
      </c>
      <c r="S2" s="37" t="s">
        <v>34</v>
      </c>
    </row>
    <row r="3" spans="1:19" s="31" customFormat="1" ht="15" customHeight="1" x14ac:dyDescent="0.25">
      <c r="A3" s="32" t="s">
        <v>0</v>
      </c>
      <c r="B3" s="32" t="s">
        <v>1</v>
      </c>
      <c r="C3" s="33">
        <v>42370</v>
      </c>
      <c r="D3" s="33">
        <v>42401</v>
      </c>
      <c r="E3" s="33">
        <v>42430</v>
      </c>
      <c r="F3" s="33">
        <v>42461</v>
      </c>
      <c r="G3" s="33">
        <v>42491</v>
      </c>
      <c r="H3" s="33">
        <v>42522</v>
      </c>
      <c r="I3" s="33">
        <v>42552</v>
      </c>
      <c r="J3" s="33">
        <v>42583</v>
      </c>
      <c r="K3" s="33">
        <v>42614</v>
      </c>
      <c r="L3" s="33">
        <v>42644</v>
      </c>
      <c r="M3" s="33">
        <v>42675</v>
      </c>
      <c r="N3" s="33">
        <v>42705</v>
      </c>
      <c r="O3" s="33">
        <v>42736</v>
      </c>
      <c r="P3" s="40">
        <v>42767</v>
      </c>
      <c r="Q3" s="75">
        <v>42795</v>
      </c>
      <c r="R3" s="37" t="s">
        <v>38</v>
      </c>
      <c r="S3" s="37" t="s">
        <v>39</v>
      </c>
    </row>
    <row r="4" spans="1:19" ht="15" customHeight="1" x14ac:dyDescent="0.25">
      <c r="A4" s="1" t="s">
        <v>21</v>
      </c>
      <c r="B4" s="42" t="s">
        <v>22</v>
      </c>
      <c r="C4" s="2">
        <v>357.45454545454498</v>
      </c>
      <c r="D4" s="2">
        <v>346.875</v>
      </c>
      <c r="E4" s="2">
        <v>360</v>
      </c>
      <c r="F4" s="2">
        <v>384.75</v>
      </c>
      <c r="G4" s="2">
        <v>385.125</v>
      </c>
      <c r="H4" s="2">
        <v>376.125</v>
      </c>
      <c r="I4" s="2">
        <v>397</v>
      </c>
      <c r="J4" s="2">
        <v>389.142857142857</v>
      </c>
      <c r="K4" s="6">
        <v>389.75</v>
      </c>
      <c r="L4" s="2">
        <v>565.28127791550048</v>
      </c>
      <c r="M4" s="2">
        <v>425.27777777777749</v>
      </c>
      <c r="N4" s="2">
        <v>428.48214285714249</v>
      </c>
      <c r="O4" s="3">
        <v>591.68499999999995</v>
      </c>
      <c r="P4" s="50">
        <v>494.888888888888</v>
      </c>
      <c r="Q4" s="76">
        <v>550</v>
      </c>
      <c r="R4" s="35">
        <f>(Q4-E4)/E4*100</f>
        <v>52.777777777777779</v>
      </c>
      <c r="S4" s="35">
        <f>(Q4-P4)/P4*100</f>
        <v>11.136057476425883</v>
      </c>
    </row>
    <row r="5" spans="1:19" ht="15" customHeight="1" x14ac:dyDescent="0.25">
      <c r="A5" s="1" t="s">
        <v>17</v>
      </c>
      <c r="B5" s="42" t="s">
        <v>18</v>
      </c>
      <c r="C5" s="2">
        <v>30</v>
      </c>
      <c r="D5" s="2">
        <v>30.78125</v>
      </c>
      <c r="E5" s="2">
        <v>33.863636363636346</v>
      </c>
      <c r="F5" s="2">
        <v>34</v>
      </c>
      <c r="G5" s="2">
        <v>34.4375</v>
      </c>
      <c r="H5" s="2">
        <v>33.5</v>
      </c>
      <c r="I5" s="2">
        <v>33.5</v>
      </c>
      <c r="J5" s="2">
        <v>35.142857142857096</v>
      </c>
      <c r="K5" s="6">
        <v>35.9375</v>
      </c>
      <c r="L5" s="2">
        <v>38.548510954129249</v>
      </c>
      <c r="M5" s="2">
        <v>39.3055555555555</v>
      </c>
      <c r="N5" s="2">
        <v>38.258928571428555</v>
      </c>
      <c r="O5" s="3">
        <v>52.894999999999996</v>
      </c>
      <c r="P5" s="50">
        <v>49.9444444444444</v>
      </c>
      <c r="Q5" s="76">
        <v>49.625</v>
      </c>
      <c r="R5" s="35">
        <f t="shared" ref="R5:R28" si="0">(Q5-E5)/E5*100</f>
        <v>46.543624161073907</v>
      </c>
      <c r="S5" s="35">
        <f t="shared" ref="S5:S28" si="1">(Q5-P5)/P5*100</f>
        <v>-0.63959955506109112</v>
      </c>
    </row>
    <row r="6" spans="1:19" ht="15" customHeight="1" x14ac:dyDescent="0.25">
      <c r="A6" s="1" t="s">
        <v>30</v>
      </c>
      <c r="B6" s="42" t="s">
        <v>3</v>
      </c>
      <c r="C6" s="2">
        <v>256.543777777777</v>
      </c>
      <c r="D6" s="2">
        <v>260.85285714285703</v>
      </c>
      <c r="E6" s="2">
        <v>275.5337301587295</v>
      </c>
      <c r="F6" s="2">
        <v>262.22233333333304</v>
      </c>
      <c r="G6" s="2">
        <v>272.79583333333301</v>
      </c>
      <c r="H6" s="2">
        <v>309.72312499999998</v>
      </c>
      <c r="I6" s="2">
        <v>302.22199999999998</v>
      </c>
      <c r="J6" s="2">
        <v>310.47657142857099</v>
      </c>
      <c r="K6" s="6">
        <v>344.33262500000001</v>
      </c>
      <c r="L6" s="2">
        <v>364.24299025454451</v>
      </c>
      <c r="M6" s="2">
        <v>382.86138888888854</v>
      </c>
      <c r="N6" s="2">
        <v>400.96749999999997</v>
      </c>
      <c r="O6" s="3">
        <v>396.98500000000001</v>
      </c>
      <c r="P6" s="50">
        <v>403.20249999999999</v>
      </c>
      <c r="Q6" s="76">
        <v>401.38888888888886</v>
      </c>
      <c r="R6" s="35">
        <f t="shared" si="0"/>
        <v>45.676860926485013</v>
      </c>
      <c r="S6" s="35">
        <f t="shared" si="1"/>
        <v>-0.44980155408538619</v>
      </c>
    </row>
    <row r="7" spans="1:19" ht="15" customHeight="1" x14ac:dyDescent="0.25">
      <c r="A7" s="1" t="s">
        <v>29</v>
      </c>
      <c r="B7" s="42" t="s">
        <v>3</v>
      </c>
      <c r="C7" s="2">
        <v>217.03330769230752</v>
      </c>
      <c r="D7" s="2">
        <v>218.20339285714249</v>
      </c>
      <c r="E7" s="2">
        <v>225.7884545454545</v>
      </c>
      <c r="F7" s="2">
        <v>218.07753846153798</v>
      </c>
      <c r="G7" s="2">
        <v>222.68437499999999</v>
      </c>
      <c r="H7" s="2">
        <v>275.22387500000002</v>
      </c>
      <c r="I7" s="2">
        <v>273.33499999999998</v>
      </c>
      <c r="J7" s="2">
        <v>281.58914285714252</v>
      </c>
      <c r="K7" s="6">
        <v>312.712875</v>
      </c>
      <c r="L7" s="2">
        <v>332.79886247272702</v>
      </c>
      <c r="M7" s="2">
        <v>331.09119047619004</v>
      </c>
      <c r="N7" s="2">
        <v>348.25017857142848</v>
      </c>
      <c r="O7" s="3">
        <v>275.50900000000001</v>
      </c>
      <c r="P7" s="50">
        <v>350.40199999999999</v>
      </c>
      <c r="Q7" s="76">
        <v>352.77777777777789</v>
      </c>
      <c r="R7" s="35">
        <f t="shared" si="0"/>
        <v>56.242611469205386</v>
      </c>
      <c r="S7" s="35">
        <f t="shared" si="1"/>
        <v>0.67801490224881655</v>
      </c>
    </row>
    <row r="8" spans="1:19" ht="15" customHeight="1" x14ac:dyDescent="0.25">
      <c r="A8" s="1" t="s">
        <v>12</v>
      </c>
      <c r="B8" s="42" t="s">
        <v>3</v>
      </c>
      <c r="C8" s="2">
        <v>811.84583333333296</v>
      </c>
      <c r="D8" s="2">
        <v>840.24199999999996</v>
      </c>
      <c r="E8" s="2">
        <v>970.30399999999997</v>
      </c>
      <c r="F8" s="2">
        <v>806.72</v>
      </c>
      <c r="G8" s="2">
        <v>1024.4389999999999</v>
      </c>
      <c r="H8" s="2">
        <v>824.50774999999999</v>
      </c>
      <c r="I8" s="2">
        <v>899.79124999999999</v>
      </c>
      <c r="J8" s="2">
        <v>800.22116666666648</v>
      </c>
      <c r="K8" s="6">
        <v>815.34257142857098</v>
      </c>
      <c r="L8" s="2">
        <v>871.9956546999415</v>
      </c>
      <c r="M8" s="2">
        <v>804.5616666666665</v>
      </c>
      <c r="N8" s="2">
        <v>1047.9235714285701</v>
      </c>
      <c r="O8" s="3">
        <v>994.70400000000006</v>
      </c>
      <c r="P8" s="50">
        <v>1099.22708333333</v>
      </c>
      <c r="Q8" s="76">
        <v>983.58786456825703</v>
      </c>
      <c r="R8" s="35">
        <f t="shared" si="0"/>
        <v>1.3690415136139868</v>
      </c>
      <c r="S8" s="35">
        <f t="shared" si="1"/>
        <v>-10.52004817916286</v>
      </c>
    </row>
    <row r="9" spans="1:19" ht="15" customHeight="1" x14ac:dyDescent="0.25">
      <c r="A9" s="1" t="s">
        <v>11</v>
      </c>
      <c r="B9" s="42" t="s">
        <v>3</v>
      </c>
      <c r="C9" s="2">
        <v>1012.3329999999945</v>
      </c>
      <c r="D9" s="2">
        <v>1129.3787500000001</v>
      </c>
      <c r="E9" s="2">
        <v>1088.33222222222</v>
      </c>
      <c r="F9" s="2">
        <v>854.27999999999952</v>
      </c>
      <c r="G9" s="2">
        <v>965.54241071428453</v>
      </c>
      <c r="H9" s="2">
        <v>1118.75</v>
      </c>
      <c r="I9" s="2">
        <v>945.00099999999998</v>
      </c>
      <c r="J9" s="2">
        <v>871.61933333333309</v>
      </c>
      <c r="K9" s="6">
        <v>1021.68175</v>
      </c>
      <c r="L9" s="2">
        <v>1147.91646488899</v>
      </c>
      <c r="M9" s="2">
        <v>1087.607916666665</v>
      </c>
      <c r="N9" s="2">
        <v>1115.9607142857099</v>
      </c>
      <c r="O9" s="3">
        <v>1125.4512500000001</v>
      </c>
      <c r="P9" s="50">
        <v>1511.3779999999999</v>
      </c>
      <c r="Q9" s="76">
        <v>1417.50292846038</v>
      </c>
      <c r="R9" s="35">
        <f t="shared" si="0"/>
        <v>30.245425019764649</v>
      </c>
      <c r="S9" s="35">
        <f t="shared" si="1"/>
        <v>-6.2112238989597559</v>
      </c>
    </row>
    <row r="10" spans="1:19" ht="15" customHeight="1" x14ac:dyDescent="0.25">
      <c r="A10" s="1" t="s">
        <v>10</v>
      </c>
      <c r="B10" s="42" t="s">
        <v>9</v>
      </c>
      <c r="C10" s="2">
        <v>275</v>
      </c>
      <c r="D10" s="2">
        <v>270</v>
      </c>
      <c r="E10" s="2">
        <v>277.78571428571399</v>
      </c>
      <c r="F10" s="2">
        <v>280.95238095238051</v>
      </c>
      <c r="G10" s="2">
        <v>278.29670329670296</v>
      </c>
      <c r="H10" s="2">
        <v>305.83333333333303</v>
      </c>
      <c r="I10" s="2">
        <v>370</v>
      </c>
      <c r="J10" s="2">
        <v>300.7142857142855</v>
      </c>
      <c r="K10" s="2">
        <v>331.75</v>
      </c>
      <c r="L10" s="2">
        <v>365.08038905536898</v>
      </c>
      <c r="M10" s="2">
        <v>318.54166666666652</v>
      </c>
      <c r="N10" s="2">
        <v>336.16071428571399</v>
      </c>
      <c r="O10" s="3">
        <v>399.23</v>
      </c>
      <c r="P10" s="50">
        <v>323.61111111111097</v>
      </c>
      <c r="Q10" s="76">
        <v>343.75</v>
      </c>
      <c r="R10" s="35">
        <f t="shared" si="0"/>
        <v>23.74646438673194</v>
      </c>
      <c r="S10" s="35">
        <f t="shared" si="1"/>
        <v>6.2231759656652823</v>
      </c>
    </row>
    <row r="11" spans="1:19" ht="15" customHeight="1" x14ac:dyDescent="0.25">
      <c r="A11" s="1" t="s">
        <v>8</v>
      </c>
      <c r="B11" s="42" t="s">
        <v>9</v>
      </c>
      <c r="C11" s="2">
        <v>229.66666666666652</v>
      </c>
      <c r="D11" s="2">
        <v>285.625</v>
      </c>
      <c r="E11" s="2">
        <v>236.30952380952348</v>
      </c>
      <c r="F11" s="2">
        <v>224.99999999999949</v>
      </c>
      <c r="G11" s="2">
        <v>228.28571428571399</v>
      </c>
      <c r="H11" s="2">
        <v>302.26190476190402</v>
      </c>
      <c r="I11" s="2">
        <v>315</v>
      </c>
      <c r="J11" s="2">
        <v>270.7142857142855</v>
      </c>
      <c r="K11" s="2">
        <v>301.875</v>
      </c>
      <c r="L11" s="2">
        <v>288.68435744999999</v>
      </c>
      <c r="M11" s="2">
        <v>308.61111111111052</v>
      </c>
      <c r="N11" s="2">
        <v>300</v>
      </c>
      <c r="O11" s="3">
        <v>279.55</v>
      </c>
      <c r="P11" s="50">
        <v>321</v>
      </c>
      <c r="Q11" s="76">
        <v>329.375</v>
      </c>
      <c r="R11" s="35">
        <f t="shared" si="0"/>
        <v>39.382871536524121</v>
      </c>
      <c r="S11" s="35">
        <f t="shared" si="1"/>
        <v>2.6090342679127727</v>
      </c>
    </row>
    <row r="12" spans="1:19" ht="15" customHeight="1" x14ac:dyDescent="0.25">
      <c r="A12" s="1" t="s">
        <v>7</v>
      </c>
      <c r="B12" s="42" t="s">
        <v>3</v>
      </c>
      <c r="C12" s="2">
        <v>127.27</v>
      </c>
      <c r="D12" s="2">
        <v>234.4425</v>
      </c>
      <c r="E12" s="2">
        <v>273.86462499999999</v>
      </c>
      <c r="F12" s="2">
        <v>257.29250000000002</v>
      </c>
      <c r="G12" s="2">
        <v>259.22500000000002</v>
      </c>
      <c r="H12" s="2">
        <v>209.09333333333299</v>
      </c>
      <c r="I12" s="2">
        <v>231.82041666666601</v>
      </c>
      <c r="J12" s="2">
        <v>253.79166666666652</v>
      </c>
      <c r="K12" s="2">
        <v>342.38049999999998</v>
      </c>
      <c r="L12" s="2">
        <v>289.3475074465</v>
      </c>
      <c r="M12" s="2">
        <v>298.90999999999951</v>
      </c>
      <c r="N12" s="2">
        <v>319.84775000000002</v>
      </c>
      <c r="O12" s="3">
        <v>292.21299999999997</v>
      </c>
      <c r="P12" s="50">
        <v>318.12799999999902</v>
      </c>
      <c r="Q12" s="76">
        <v>365.90909090909003</v>
      </c>
      <c r="R12" s="35">
        <f t="shared" si="0"/>
        <v>33.609476181558698</v>
      </c>
      <c r="S12" s="35">
        <f t="shared" si="1"/>
        <v>15.019454719198293</v>
      </c>
    </row>
    <row r="13" spans="1:19" ht="15" customHeight="1" x14ac:dyDescent="0.25">
      <c r="A13" s="1" t="s">
        <v>14</v>
      </c>
      <c r="B13" s="42" t="s">
        <v>3</v>
      </c>
      <c r="C13" s="2">
        <v>883.33333333333303</v>
      </c>
      <c r="D13" s="4">
        <v>784.17666666666605</v>
      </c>
      <c r="E13" s="4">
        <v>885.02185533333295</v>
      </c>
      <c r="F13" s="2">
        <v>950</v>
      </c>
      <c r="G13" s="2">
        <v>950</v>
      </c>
      <c r="H13" s="2">
        <v>850.99</v>
      </c>
      <c r="I13" s="2">
        <v>993.05499999999995</v>
      </c>
      <c r="J13" s="2">
        <v>856.25</v>
      </c>
      <c r="K13" s="2">
        <v>883.10166666666646</v>
      </c>
      <c r="L13" s="2">
        <v>911.10812837998401</v>
      </c>
      <c r="M13" s="2">
        <v>968.51833333333298</v>
      </c>
      <c r="N13" s="2">
        <v>815</v>
      </c>
      <c r="O13" s="3">
        <v>823.76499999999999</v>
      </c>
      <c r="P13" s="50">
        <v>1047.2225000000001</v>
      </c>
      <c r="Q13" s="76">
        <v>1016.66666666667</v>
      </c>
      <c r="R13" s="35">
        <f t="shared" si="0"/>
        <v>14.874752588313726</v>
      </c>
      <c r="S13" s="35">
        <f t="shared" si="1"/>
        <v>-2.9177976345361221</v>
      </c>
    </row>
    <row r="14" spans="1:19" ht="15" customHeight="1" x14ac:dyDescent="0.25">
      <c r="A14" s="1" t="s">
        <v>13</v>
      </c>
      <c r="B14" s="42" t="s">
        <v>3</v>
      </c>
      <c r="C14" s="2">
        <v>816.66666666666652</v>
      </c>
      <c r="D14" s="4">
        <v>818.46333333333314</v>
      </c>
      <c r="E14" s="4">
        <v>820.26395266666646</v>
      </c>
      <c r="F14" s="2">
        <v>950</v>
      </c>
      <c r="G14" s="2">
        <v>975.55</v>
      </c>
      <c r="H14" s="2">
        <v>1000</v>
      </c>
      <c r="I14" s="2">
        <v>966.66666666666595</v>
      </c>
      <c r="J14" s="2">
        <v>900</v>
      </c>
      <c r="K14" s="2">
        <v>900</v>
      </c>
      <c r="L14" s="2">
        <v>975.31675940063496</v>
      </c>
      <c r="M14" s="2">
        <v>958.33333333333303</v>
      </c>
      <c r="N14" s="2">
        <v>875</v>
      </c>
      <c r="O14" s="3">
        <v>907.86</v>
      </c>
      <c r="P14" s="50">
        <v>1036.96047619047</v>
      </c>
      <c r="Q14" s="76">
        <v>1139.2857142857142</v>
      </c>
      <c r="R14" s="35">
        <f t="shared" si="0"/>
        <v>38.892573613885205</v>
      </c>
      <c r="S14" s="35">
        <f t="shared" si="1"/>
        <v>9.8678050364234924</v>
      </c>
    </row>
    <row r="15" spans="1:19" ht="15" customHeight="1" x14ac:dyDescent="0.25">
      <c r="A15" s="1" t="s">
        <v>24</v>
      </c>
      <c r="B15" s="42" t="s">
        <v>16</v>
      </c>
      <c r="C15" s="4">
        <v>122.45</v>
      </c>
      <c r="D15" s="4">
        <v>122.71939</v>
      </c>
      <c r="E15" s="2">
        <v>135.33000000000001</v>
      </c>
      <c r="F15" s="4">
        <v>135.62772600000002</v>
      </c>
      <c r="G15" s="4">
        <v>135.92610699720001</v>
      </c>
      <c r="H15" s="4">
        <v>136.22514443259385</v>
      </c>
      <c r="I15" s="2">
        <v>110</v>
      </c>
      <c r="J15" s="2">
        <v>111.25</v>
      </c>
      <c r="K15" s="2">
        <v>150.75</v>
      </c>
      <c r="L15" s="2">
        <v>157.689596110791</v>
      </c>
      <c r="M15" s="2">
        <v>150</v>
      </c>
      <c r="N15" s="2">
        <v>163.75</v>
      </c>
      <c r="O15" s="3">
        <v>131.19</v>
      </c>
      <c r="P15" s="50">
        <v>137.619047619047</v>
      </c>
      <c r="Q15" s="76">
        <v>133.636363636364</v>
      </c>
      <c r="R15" s="35">
        <f t="shared" si="0"/>
        <v>-1.2514862658952317</v>
      </c>
      <c r="S15" s="35">
        <f t="shared" si="1"/>
        <v>-2.8939918213267601</v>
      </c>
    </row>
    <row r="16" spans="1:19" ht="15" customHeight="1" x14ac:dyDescent="0.25">
      <c r="A16" s="1" t="s">
        <v>23</v>
      </c>
      <c r="B16" s="42" t="s">
        <v>16</v>
      </c>
      <c r="C16" s="2">
        <v>139.51923076923049</v>
      </c>
      <c r="D16" s="2">
        <v>140.45454545454498</v>
      </c>
      <c r="E16" s="2">
        <v>142.38888888888852</v>
      </c>
      <c r="F16" s="2">
        <v>147.8461538461535</v>
      </c>
      <c r="G16" s="2">
        <v>145.113636363636</v>
      </c>
      <c r="H16" s="2">
        <v>142.5</v>
      </c>
      <c r="I16" s="2">
        <v>143</v>
      </c>
      <c r="J16" s="2">
        <v>139.142857142857</v>
      </c>
      <c r="K16" s="2">
        <v>143.375</v>
      </c>
      <c r="L16" s="2">
        <v>164.00276100650251</v>
      </c>
      <c r="M16" s="2">
        <v>148.2142857142855</v>
      </c>
      <c r="N16" s="2">
        <v>151.66666666666652</v>
      </c>
      <c r="O16" s="3">
        <v>175.2</v>
      </c>
      <c r="P16" s="50">
        <v>157.222222222222</v>
      </c>
      <c r="Q16" s="76">
        <v>157</v>
      </c>
      <c r="R16" s="35">
        <f t="shared" si="0"/>
        <v>10.261412407335442</v>
      </c>
      <c r="S16" s="35">
        <f t="shared" si="1"/>
        <v>-0.14134275618360517</v>
      </c>
    </row>
    <row r="17" spans="1:19" ht="15" customHeight="1" x14ac:dyDescent="0.25">
      <c r="A17" s="1" t="s">
        <v>15</v>
      </c>
      <c r="B17" s="42" t="s">
        <v>16</v>
      </c>
      <c r="C17" s="2">
        <v>1500</v>
      </c>
      <c r="D17" s="2">
        <v>1500</v>
      </c>
      <c r="E17" s="2">
        <v>1200</v>
      </c>
      <c r="F17" s="2">
        <v>1500</v>
      </c>
      <c r="G17" s="2">
        <v>1500</v>
      </c>
      <c r="H17" s="2">
        <v>1200</v>
      </c>
      <c r="I17" s="2">
        <v>1466.6666666666599</v>
      </c>
      <c r="J17" s="2">
        <v>1512.5</v>
      </c>
      <c r="K17" s="2">
        <v>1637.5</v>
      </c>
      <c r="L17" s="2">
        <v>1469.8035670761501</v>
      </c>
      <c r="M17" s="2">
        <v>1440</v>
      </c>
      <c r="N17" s="2">
        <v>1562.5</v>
      </c>
      <c r="O17" s="3">
        <v>1569.47</v>
      </c>
      <c r="P17" s="50">
        <v>1802.38095238095</v>
      </c>
      <c r="Q17" s="76">
        <v>1772.7272727272727</v>
      </c>
      <c r="R17" s="35">
        <f t="shared" si="0"/>
        <v>47.727272727272727</v>
      </c>
      <c r="S17" s="35">
        <f t="shared" si="1"/>
        <v>-1.6452503902964957</v>
      </c>
    </row>
    <row r="18" spans="1:19" ht="15" customHeight="1" x14ac:dyDescent="0.25">
      <c r="A18" s="1" t="s">
        <v>27</v>
      </c>
      <c r="B18" s="42" t="s">
        <v>3</v>
      </c>
      <c r="C18" s="2">
        <v>110.5849999999995</v>
      </c>
      <c r="D18" s="2">
        <v>130.08250000000001</v>
      </c>
      <c r="E18" s="2">
        <v>139.10954545454501</v>
      </c>
      <c r="F18" s="2">
        <v>151.57300000000001</v>
      </c>
      <c r="G18" s="2">
        <v>174.70812499999948</v>
      </c>
      <c r="H18" s="2">
        <v>169.68354166666649</v>
      </c>
      <c r="I18" s="2">
        <v>168.59999999999951</v>
      </c>
      <c r="J18" s="2">
        <v>302.774</v>
      </c>
      <c r="K18" s="2">
        <v>179.80099999999999</v>
      </c>
      <c r="L18" s="2">
        <v>177.54571771638399</v>
      </c>
      <c r="M18" s="2">
        <v>202.52949999999998</v>
      </c>
      <c r="N18" s="2">
        <v>234.93785714285701</v>
      </c>
      <c r="O18" s="3">
        <v>192.45</v>
      </c>
      <c r="P18" s="50">
        <v>264.64116666666649</v>
      </c>
      <c r="Q18" s="76">
        <v>253.75262605041999</v>
      </c>
      <c r="R18" s="35">
        <f t="shared" si="0"/>
        <v>82.412087697702518</v>
      </c>
      <c r="S18" s="35">
        <f t="shared" si="1"/>
        <v>-4.1144545852011589</v>
      </c>
    </row>
    <row r="19" spans="1:19" ht="15" customHeight="1" x14ac:dyDescent="0.25">
      <c r="A19" s="1" t="s">
        <v>28</v>
      </c>
      <c r="B19" s="42" t="s">
        <v>3</v>
      </c>
      <c r="C19" s="2">
        <v>118.5163846153845</v>
      </c>
      <c r="D19" s="2">
        <v>127.780714285714</v>
      </c>
      <c r="E19" s="2">
        <v>122.90290909090899</v>
      </c>
      <c r="F19" s="6">
        <v>131.56607692307648</v>
      </c>
      <c r="G19" s="6">
        <v>155.14037500000001</v>
      </c>
      <c r="H19" s="2">
        <v>172.32618055555548</v>
      </c>
      <c r="I19" s="2">
        <v>350.315</v>
      </c>
      <c r="J19" s="2">
        <v>327.02414285714252</v>
      </c>
      <c r="K19" s="2" t="s">
        <v>36</v>
      </c>
      <c r="L19" s="2">
        <v>181.16624103598002</v>
      </c>
      <c r="M19" s="6">
        <v>184.854166666666</v>
      </c>
      <c r="N19" s="2">
        <v>241.04696428571401</v>
      </c>
      <c r="O19" s="3">
        <v>180.13</v>
      </c>
      <c r="P19" s="50">
        <v>254.48433333333298</v>
      </c>
      <c r="Q19" s="76">
        <v>254.235038610039</v>
      </c>
      <c r="R19" s="35">
        <f t="shared" si="0"/>
        <v>106.85843849471949</v>
      </c>
      <c r="S19" s="35">
        <f t="shared" si="1"/>
        <v>-9.7960734961020188E-2</v>
      </c>
    </row>
    <row r="20" spans="1:19" ht="15" customHeight="1" x14ac:dyDescent="0.25">
      <c r="A20" s="1" t="s">
        <v>19</v>
      </c>
      <c r="B20" s="42" t="s">
        <v>3</v>
      </c>
      <c r="C20" s="2">
        <v>1168.1400000000001</v>
      </c>
      <c r="D20" s="2">
        <v>1140.5625</v>
      </c>
      <c r="E20" s="2">
        <v>964.96666666665999</v>
      </c>
      <c r="F20" s="2">
        <v>783.33333333333303</v>
      </c>
      <c r="G20" s="2">
        <v>1037.6392857142851</v>
      </c>
      <c r="H20" s="2">
        <v>1004.0916666666629</v>
      </c>
      <c r="I20" s="2">
        <v>736.24749999999949</v>
      </c>
      <c r="J20" s="2">
        <v>709.00549999999953</v>
      </c>
      <c r="K20" s="2">
        <v>845.00708333333296</v>
      </c>
      <c r="L20" s="2">
        <v>1033.66320346767</v>
      </c>
      <c r="M20" s="2">
        <v>852.99657142857097</v>
      </c>
      <c r="N20" s="2">
        <v>966.17499999999995</v>
      </c>
      <c r="O20" s="3">
        <v>969.14800000000002</v>
      </c>
      <c r="P20" s="50">
        <v>1036.34944444443</v>
      </c>
      <c r="Q20" s="76">
        <v>980.91741591741595</v>
      </c>
      <c r="R20" s="35">
        <f t="shared" si="0"/>
        <v>1.6529844814075865</v>
      </c>
      <c r="S20" s="35">
        <f t="shared" si="1"/>
        <v>-5.3487777529258231</v>
      </c>
    </row>
    <row r="21" spans="1:19" ht="15" customHeight="1" x14ac:dyDescent="0.25">
      <c r="A21" s="1" t="s">
        <v>20</v>
      </c>
      <c r="B21" s="42" t="s">
        <v>3</v>
      </c>
      <c r="C21" s="2">
        <v>1329.4537500000001</v>
      </c>
      <c r="D21" s="2">
        <v>1223.6372222222201</v>
      </c>
      <c r="E21" s="2">
        <v>1226.2906250000001</v>
      </c>
      <c r="F21" s="2">
        <v>1232.1447142857101</v>
      </c>
      <c r="G21" s="2">
        <v>1334.6469642857101</v>
      </c>
      <c r="H21" s="2">
        <v>1351.0888461538459</v>
      </c>
      <c r="I21" s="2">
        <v>1381.9449999999999</v>
      </c>
      <c r="J21" s="2">
        <v>1358.1814285714249</v>
      </c>
      <c r="K21" s="2">
        <v>1445.719625</v>
      </c>
      <c r="L21" s="2">
        <v>1403.9429020909099</v>
      </c>
      <c r="M21" s="2">
        <v>1485.18988888888</v>
      </c>
      <c r="N21" s="2">
        <v>1558.88785714285</v>
      </c>
      <c r="O21" s="3">
        <v>1546.078</v>
      </c>
      <c r="P21" s="50">
        <v>1983.93729166667</v>
      </c>
      <c r="Q21" s="76">
        <v>1756.8514930410099</v>
      </c>
      <c r="R21" s="35">
        <f t="shared" si="0"/>
        <v>43.265507965618653</v>
      </c>
      <c r="S21" s="35">
        <f t="shared" si="1"/>
        <v>-11.446218566459297</v>
      </c>
    </row>
    <row r="22" spans="1:19" ht="15" customHeight="1" x14ac:dyDescent="0.25">
      <c r="A22" s="1" t="s">
        <v>31</v>
      </c>
      <c r="B22" s="42" t="s">
        <v>3</v>
      </c>
      <c r="C22" s="2">
        <v>224.74410714285699</v>
      </c>
      <c r="D22" s="2">
        <v>298.26499999999999</v>
      </c>
      <c r="E22" s="2">
        <v>258.96418181818149</v>
      </c>
      <c r="F22" s="2">
        <v>219.4849999999995</v>
      </c>
      <c r="G22" s="2">
        <v>252.28694444444352</v>
      </c>
      <c r="H22" s="2">
        <v>265.388125</v>
      </c>
      <c r="I22" s="2">
        <v>335.75900000000001</v>
      </c>
      <c r="J22" s="2">
        <v>225.97957142857049</v>
      </c>
      <c r="K22" s="2">
        <v>420.5139999999995</v>
      </c>
      <c r="L22" s="2">
        <v>281.24626768127001</v>
      </c>
      <c r="M22" s="2">
        <v>313.92361111111052</v>
      </c>
      <c r="N22" s="2">
        <v>462.16410714285701</v>
      </c>
      <c r="O22" s="3">
        <v>238.45499999999998</v>
      </c>
      <c r="P22" s="50">
        <v>226.666944444444</v>
      </c>
      <c r="Q22" s="76">
        <v>356.76914996767943</v>
      </c>
      <c r="R22" s="35">
        <f t="shared" si="0"/>
        <v>37.767759024746795</v>
      </c>
      <c r="S22" s="35">
        <f t="shared" si="1"/>
        <v>57.397961507847228</v>
      </c>
    </row>
    <row r="23" spans="1:19" ht="15" customHeight="1" x14ac:dyDescent="0.25">
      <c r="A23" s="1" t="s">
        <v>4</v>
      </c>
      <c r="B23" s="42" t="s">
        <v>3</v>
      </c>
      <c r="C23" s="2">
        <v>172.72749999999951</v>
      </c>
      <c r="D23" s="2">
        <v>204.38961538461501</v>
      </c>
      <c r="E23" s="2">
        <v>283.5714285714285</v>
      </c>
      <c r="F23" s="2">
        <v>236.3624999999995</v>
      </c>
      <c r="G23" s="2">
        <v>235.76033333333248</v>
      </c>
      <c r="H23" s="6">
        <v>288.96214285714251</v>
      </c>
      <c r="I23" s="6">
        <v>289.09199999999953</v>
      </c>
      <c r="J23" s="6">
        <v>293.50785714285701</v>
      </c>
      <c r="K23" s="2">
        <v>370.44437499999947</v>
      </c>
      <c r="L23" s="2">
        <v>359.56257081818103</v>
      </c>
      <c r="M23" s="6">
        <v>375.50666666666649</v>
      </c>
      <c r="N23" s="2">
        <v>361.52202380952349</v>
      </c>
      <c r="O23" s="3">
        <v>337.06200000000001</v>
      </c>
      <c r="P23" s="50">
        <v>360.38149999999951</v>
      </c>
      <c r="Q23" s="76">
        <v>364.77272727272725</v>
      </c>
      <c r="R23" s="35">
        <f t="shared" si="0"/>
        <v>28.635218685596548</v>
      </c>
      <c r="S23" s="35">
        <f t="shared" si="1"/>
        <v>1.2184940882724982</v>
      </c>
    </row>
    <row r="24" spans="1:19" ht="15" customHeight="1" x14ac:dyDescent="0.25">
      <c r="A24" s="1" t="s">
        <v>5</v>
      </c>
      <c r="B24" s="42" t="s">
        <v>3</v>
      </c>
      <c r="C24" s="2">
        <v>146.99361538461449</v>
      </c>
      <c r="D24" s="2">
        <v>161.51488636363598</v>
      </c>
      <c r="E24" s="2">
        <v>198.333333333333</v>
      </c>
      <c r="F24" s="2">
        <v>170.07323076923049</v>
      </c>
      <c r="G24" s="2">
        <v>188.2850815217385</v>
      </c>
      <c r="H24" s="2">
        <v>247.0463749999995</v>
      </c>
      <c r="I24" s="2">
        <v>229.09100000000001</v>
      </c>
      <c r="J24" s="2">
        <v>285.03599999999898</v>
      </c>
      <c r="K24" s="2">
        <v>242.27424999999999</v>
      </c>
      <c r="L24" s="2">
        <v>281.05815853367199</v>
      </c>
      <c r="M24" s="2">
        <v>320.70805555555501</v>
      </c>
      <c r="N24" s="2">
        <v>317.26285714285649</v>
      </c>
      <c r="O24" s="3">
        <v>270.80900000000003</v>
      </c>
      <c r="P24" s="50">
        <v>301.81856060606003</v>
      </c>
      <c r="Q24" s="76">
        <v>300.28409090909088</v>
      </c>
      <c r="R24" s="35">
        <f t="shared" si="0"/>
        <v>51.403743315508251</v>
      </c>
      <c r="S24" s="35">
        <f t="shared" si="1"/>
        <v>-0.5084079964757291</v>
      </c>
    </row>
    <row r="25" spans="1:19" ht="15" customHeight="1" x14ac:dyDescent="0.25">
      <c r="A25" s="1" t="s">
        <v>6</v>
      </c>
      <c r="B25" s="42" t="s">
        <v>3</v>
      </c>
      <c r="C25" s="2">
        <v>178.79</v>
      </c>
      <c r="D25" s="2">
        <v>290.34249999999997</v>
      </c>
      <c r="E25" s="2">
        <v>233.333333333333</v>
      </c>
      <c r="F25" s="2">
        <v>199.99250000000001</v>
      </c>
      <c r="G25" s="2">
        <v>211.21299999999999</v>
      </c>
      <c r="H25" s="2">
        <v>244.69874999999951</v>
      </c>
      <c r="I25" s="2">
        <v>240.001</v>
      </c>
      <c r="J25" s="2">
        <v>261.214333333333</v>
      </c>
      <c r="K25" s="2">
        <v>360.304125</v>
      </c>
      <c r="L25" s="2">
        <v>341.36353466818099</v>
      </c>
      <c r="M25" s="2">
        <v>366.23542857142849</v>
      </c>
      <c r="N25" s="2">
        <v>367.8359999999995</v>
      </c>
      <c r="O25" s="3">
        <v>247.43599999999998</v>
      </c>
      <c r="P25" s="50">
        <v>357.27524999999952</v>
      </c>
      <c r="Q25" s="76">
        <v>352.72727272727275</v>
      </c>
      <c r="R25" s="35">
        <f t="shared" si="0"/>
        <v>51.168831168831396</v>
      </c>
      <c r="S25" s="35">
        <f t="shared" si="1"/>
        <v>-1.2729617494429784</v>
      </c>
    </row>
    <row r="26" spans="1:19" ht="15" customHeight="1" x14ac:dyDescent="0.25">
      <c r="A26" s="1" t="s">
        <v>2</v>
      </c>
      <c r="B26" s="42" t="s">
        <v>3</v>
      </c>
      <c r="C26" s="2">
        <v>192.651833333333</v>
      </c>
      <c r="D26" s="2">
        <v>225.00093749999999</v>
      </c>
      <c r="E26" s="2">
        <v>291.95727272727197</v>
      </c>
      <c r="F26" s="2">
        <v>265.74200000000002</v>
      </c>
      <c r="G26" s="2">
        <v>277.17399999999998</v>
      </c>
      <c r="H26" s="2">
        <v>322.72618055555552</v>
      </c>
      <c r="I26" s="2">
        <v>331.51449999999949</v>
      </c>
      <c r="J26" s="2">
        <v>334.80528571428499</v>
      </c>
      <c r="K26" s="2">
        <v>386.36124999999998</v>
      </c>
      <c r="L26" s="2">
        <v>404.58666106666647</v>
      </c>
      <c r="M26" s="2">
        <v>386.76666666666648</v>
      </c>
      <c r="N26" s="2">
        <v>398.23178571428548</v>
      </c>
      <c r="O26" s="3">
        <v>391.60299999999995</v>
      </c>
      <c r="P26" s="50">
        <v>421.50361111111101</v>
      </c>
      <c r="Q26" s="76">
        <v>420.45454545454538</v>
      </c>
      <c r="R26" s="35">
        <f t="shared" si="0"/>
        <v>44.012355481655504</v>
      </c>
      <c r="S26" s="35">
        <f t="shared" si="1"/>
        <v>-0.24888651696250608</v>
      </c>
    </row>
    <row r="27" spans="1:19" ht="15" customHeight="1" x14ac:dyDescent="0.25">
      <c r="A27" s="1" t="s">
        <v>25</v>
      </c>
      <c r="B27" s="42" t="s">
        <v>3</v>
      </c>
      <c r="C27" s="2">
        <v>390.98399999999901</v>
      </c>
      <c r="D27" s="2">
        <v>356.21886363636298</v>
      </c>
      <c r="E27" s="2">
        <v>408.45699999999999</v>
      </c>
      <c r="F27" s="2">
        <v>445.76666666666603</v>
      </c>
      <c r="G27" s="2">
        <v>473.731875</v>
      </c>
      <c r="H27" s="2">
        <v>560.80042857142848</v>
      </c>
      <c r="I27" s="2">
        <v>770.23800000000006</v>
      </c>
      <c r="J27" s="2">
        <v>632.5544285714285</v>
      </c>
      <c r="K27" s="2">
        <v>613.08844444444401</v>
      </c>
      <c r="L27" s="2">
        <v>424.55494240734549</v>
      </c>
      <c r="M27" s="2">
        <v>501.40472222222201</v>
      </c>
      <c r="N27" s="2">
        <v>690.73348214285693</v>
      </c>
      <c r="O27" s="3">
        <v>473.6</v>
      </c>
      <c r="P27" s="50">
        <v>342.40649999999903</v>
      </c>
      <c r="Q27" s="76">
        <v>380.85049088338565</v>
      </c>
      <c r="R27" s="35">
        <f t="shared" si="0"/>
        <v>-6.7587308129409829</v>
      </c>
      <c r="S27" s="35">
        <f t="shared" si="1"/>
        <v>11.227587935213474</v>
      </c>
    </row>
    <row r="28" spans="1:19" ht="15" customHeight="1" x14ac:dyDescent="0.25">
      <c r="A28" s="1" t="s">
        <v>26</v>
      </c>
      <c r="B28" s="42" t="s">
        <v>3</v>
      </c>
      <c r="C28" s="2">
        <v>162.08499999999998</v>
      </c>
      <c r="D28" s="2">
        <v>189.03083333333299</v>
      </c>
      <c r="E28" s="2">
        <v>168.53920454545451</v>
      </c>
      <c r="F28" s="2">
        <v>213.96416666666701</v>
      </c>
      <c r="G28" s="2">
        <v>239.3037815126045</v>
      </c>
      <c r="H28" s="2">
        <v>244.4030681818175</v>
      </c>
      <c r="I28" s="2">
        <v>199.242999999999</v>
      </c>
      <c r="J28" s="2">
        <v>233.59471428571399</v>
      </c>
      <c r="K28" s="2">
        <v>226.511</v>
      </c>
      <c r="L28" s="2">
        <v>230.7711970666775</v>
      </c>
      <c r="M28" s="2">
        <v>230.062777777778</v>
      </c>
      <c r="N28" s="2">
        <v>224.37937500000001</v>
      </c>
      <c r="O28" s="3">
        <v>186.66750000000002</v>
      </c>
      <c r="P28" s="50">
        <v>186.52361111111</v>
      </c>
      <c r="Q28" s="76">
        <v>203.29376645299902</v>
      </c>
      <c r="R28" s="35">
        <f t="shared" si="0"/>
        <v>20.621054906053811</v>
      </c>
      <c r="S28" s="35">
        <f t="shared" si="1"/>
        <v>8.9909021394075577</v>
      </c>
    </row>
    <row r="29" spans="1:19" s="55" customFormat="1" x14ac:dyDescent="0.25">
      <c r="B29" s="56"/>
      <c r="P29" s="57"/>
      <c r="Q29" s="57"/>
      <c r="R29" s="58">
        <f>AVERAGE(R4:R28)</f>
        <v>36.045517138101879</v>
      </c>
      <c r="S29" s="58">
        <f>AVERAGE(S4:S28)</f>
        <v>3.0364705738629878</v>
      </c>
    </row>
  </sheetData>
  <sortState ref="A4:O28">
    <sortCondition ref="A4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NATIONAL</vt:lpstr>
      <vt:lpstr>ABIA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EDO</vt:lpstr>
      <vt:lpstr>RIVERS</vt:lpstr>
      <vt:lpstr>ADAMAWA</vt:lpstr>
      <vt:lpstr>BAUCHI</vt:lpstr>
      <vt:lpstr>BORNO</vt:lpstr>
      <vt:lpstr>GOMBE</vt:lpstr>
      <vt:lpstr>TARABA</vt:lpstr>
      <vt:lpstr>YOBE</vt:lpstr>
      <vt:lpstr>ABUJA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OGUN</vt:lpstr>
      <vt:lpstr>ONDO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2017-02-16T10:49:41Z</dcterms:created>
  <dcterms:modified xsi:type="dcterms:W3CDTF">2017-04-11T10:32:16Z</dcterms:modified>
</cp:coreProperties>
</file>