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AS\Case 3\Assignment 3\"/>
    </mc:Choice>
  </mc:AlternateContent>
  <xr:revisionPtr revIDLastSave="0" documentId="13_ncr:1_{C4FC435B-FEC7-497C-A47D-141315C70B5F}" xr6:coauthVersionLast="47" xr6:coauthVersionMax="47" xr10:uidLastSave="{00000000-0000-0000-0000-000000000000}"/>
  <bookViews>
    <workbookView xWindow="-19310" yWindow="-110" windowWidth="19420" windowHeight="10420" xr2:uid="{A8FADE7A-AC88-4008-B85D-9B4026B83C10}"/>
  </bookViews>
  <sheets>
    <sheet name="Gammas" sheetId="3" r:id="rId1"/>
  </sheets>
  <definedNames>
    <definedName name="_xlnm._FilterDatabase" localSheetId="0" hidden="1">Gammas!$A$1:$E$865</definedName>
    <definedName name="administration_cost">#REF!</definedName>
    <definedName name="delta_trend">#REF!</definedName>
    <definedName name="FactorAssumptionsOutput1">#REF!</definedName>
    <definedName name="FactorExperienceOutput1">#REF!</definedName>
    <definedName name="FactorHeader1">#REF!</definedName>
    <definedName name="FactorHxOutput1">#REF!</definedName>
    <definedName name="FactorMan1">#REF!</definedName>
    <definedName name="FactorRTSOutput1">#REF!</definedName>
    <definedName name="FactorVrouw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5" i="3" l="1"/>
  <c r="F865" i="3"/>
  <c r="H865" i="3" s="1"/>
  <c r="G864" i="3"/>
  <c r="F864" i="3"/>
  <c r="H864" i="3" s="1"/>
  <c r="G863" i="3"/>
  <c r="F863" i="3"/>
  <c r="H863" i="3" s="1"/>
  <c r="G862" i="3"/>
  <c r="F862" i="3"/>
  <c r="H862" i="3" s="1"/>
  <c r="G861" i="3"/>
  <c r="F861" i="3"/>
  <c r="H861" i="3" s="1"/>
  <c r="G860" i="3"/>
  <c r="F860" i="3"/>
  <c r="H860" i="3" s="1"/>
  <c r="G859" i="3"/>
  <c r="F859" i="3"/>
  <c r="H859" i="3" s="1"/>
  <c r="H858" i="3"/>
  <c r="G858" i="3"/>
  <c r="F858" i="3"/>
  <c r="G857" i="3"/>
  <c r="F857" i="3"/>
  <c r="H857" i="3" s="1"/>
  <c r="G856" i="3"/>
  <c r="F856" i="3"/>
  <c r="H856" i="3" s="1"/>
  <c r="G855" i="3"/>
  <c r="F855" i="3"/>
  <c r="H855" i="3" s="1"/>
  <c r="G854" i="3"/>
  <c r="F854" i="3"/>
  <c r="H854" i="3" s="1"/>
  <c r="G853" i="3"/>
  <c r="F853" i="3"/>
  <c r="H853" i="3" s="1"/>
  <c r="G852" i="3"/>
  <c r="F852" i="3"/>
  <c r="H852" i="3" s="1"/>
  <c r="G851" i="3"/>
  <c r="F851" i="3"/>
  <c r="H851" i="3" s="1"/>
  <c r="G850" i="3"/>
  <c r="F850" i="3"/>
  <c r="H850" i="3" s="1"/>
  <c r="G849" i="3"/>
  <c r="F849" i="3"/>
  <c r="H849" i="3" s="1"/>
  <c r="G848" i="3"/>
  <c r="F848" i="3"/>
  <c r="H848" i="3" s="1"/>
  <c r="G847" i="3"/>
  <c r="F847" i="3"/>
  <c r="H847" i="3" s="1"/>
  <c r="G846" i="3"/>
  <c r="F846" i="3"/>
  <c r="H846" i="3" s="1"/>
  <c r="G845" i="3"/>
  <c r="F845" i="3"/>
  <c r="H845" i="3" s="1"/>
  <c r="G844" i="3"/>
  <c r="F844" i="3"/>
  <c r="H844" i="3" s="1"/>
  <c r="G843" i="3"/>
  <c r="F843" i="3"/>
  <c r="H843" i="3" s="1"/>
  <c r="G842" i="3"/>
  <c r="F842" i="3"/>
  <c r="H842" i="3" s="1"/>
  <c r="G841" i="3"/>
  <c r="F841" i="3"/>
  <c r="H841" i="3" s="1"/>
  <c r="G840" i="3"/>
  <c r="F840" i="3"/>
  <c r="H840" i="3" s="1"/>
  <c r="G839" i="3"/>
  <c r="F839" i="3"/>
  <c r="H839" i="3" s="1"/>
  <c r="G838" i="3"/>
  <c r="F838" i="3"/>
  <c r="H838" i="3" s="1"/>
  <c r="G837" i="3"/>
  <c r="F837" i="3"/>
  <c r="H837" i="3" s="1"/>
  <c r="G836" i="3"/>
  <c r="F836" i="3"/>
  <c r="H836" i="3" s="1"/>
  <c r="G835" i="3"/>
  <c r="F835" i="3"/>
  <c r="H835" i="3" s="1"/>
  <c r="G834" i="3"/>
  <c r="F834" i="3"/>
  <c r="H834" i="3" s="1"/>
  <c r="G833" i="3"/>
  <c r="F833" i="3"/>
  <c r="H833" i="3" s="1"/>
  <c r="G832" i="3"/>
  <c r="F832" i="3"/>
  <c r="H832" i="3" s="1"/>
  <c r="G831" i="3"/>
  <c r="F831" i="3"/>
  <c r="H831" i="3" s="1"/>
  <c r="G830" i="3"/>
  <c r="F830" i="3"/>
  <c r="H830" i="3" s="1"/>
  <c r="G829" i="3"/>
  <c r="F829" i="3"/>
  <c r="H829" i="3" s="1"/>
  <c r="G828" i="3"/>
  <c r="F828" i="3"/>
  <c r="H828" i="3" s="1"/>
  <c r="G827" i="3"/>
  <c r="F827" i="3"/>
  <c r="H827" i="3" s="1"/>
  <c r="G826" i="3"/>
  <c r="F826" i="3"/>
  <c r="H826" i="3" s="1"/>
  <c r="G825" i="3"/>
  <c r="F825" i="3"/>
  <c r="H825" i="3" s="1"/>
  <c r="G824" i="3"/>
  <c r="F824" i="3"/>
  <c r="H824" i="3" s="1"/>
  <c r="G823" i="3"/>
  <c r="F823" i="3"/>
  <c r="H823" i="3" s="1"/>
  <c r="G822" i="3"/>
  <c r="F822" i="3"/>
  <c r="H822" i="3" s="1"/>
  <c r="G821" i="3"/>
  <c r="F821" i="3"/>
  <c r="H821" i="3" s="1"/>
  <c r="G820" i="3"/>
  <c r="F820" i="3"/>
  <c r="H820" i="3" s="1"/>
  <c r="G819" i="3"/>
  <c r="F819" i="3"/>
  <c r="H819" i="3" s="1"/>
  <c r="G818" i="3"/>
  <c r="F818" i="3"/>
  <c r="H818" i="3" s="1"/>
  <c r="G817" i="3"/>
  <c r="F817" i="3"/>
  <c r="H817" i="3" s="1"/>
  <c r="G816" i="3"/>
  <c r="F816" i="3"/>
  <c r="H816" i="3" s="1"/>
  <c r="G815" i="3"/>
  <c r="F815" i="3"/>
  <c r="H815" i="3" s="1"/>
  <c r="G814" i="3"/>
  <c r="F814" i="3"/>
  <c r="H814" i="3" s="1"/>
  <c r="G813" i="3"/>
  <c r="F813" i="3"/>
  <c r="H813" i="3" s="1"/>
  <c r="G812" i="3"/>
  <c r="F812" i="3"/>
  <c r="H812" i="3" s="1"/>
  <c r="G811" i="3"/>
  <c r="F811" i="3"/>
  <c r="H811" i="3" s="1"/>
  <c r="G810" i="3"/>
  <c r="F810" i="3"/>
  <c r="H810" i="3" s="1"/>
  <c r="G809" i="3"/>
  <c r="F809" i="3"/>
  <c r="H809" i="3" s="1"/>
  <c r="G808" i="3"/>
  <c r="F808" i="3"/>
  <c r="H808" i="3" s="1"/>
  <c r="G807" i="3"/>
  <c r="F807" i="3"/>
  <c r="H807" i="3" s="1"/>
  <c r="G806" i="3"/>
  <c r="F806" i="3"/>
  <c r="H806" i="3" s="1"/>
  <c r="G805" i="3"/>
  <c r="F805" i="3"/>
  <c r="H805" i="3" s="1"/>
  <c r="G804" i="3"/>
  <c r="F804" i="3"/>
  <c r="H804" i="3" s="1"/>
  <c r="G803" i="3"/>
  <c r="F803" i="3"/>
  <c r="H803" i="3" s="1"/>
  <c r="G802" i="3"/>
  <c r="F802" i="3"/>
  <c r="H802" i="3" s="1"/>
  <c r="G801" i="3"/>
  <c r="F801" i="3"/>
  <c r="H801" i="3" s="1"/>
  <c r="G800" i="3"/>
  <c r="F800" i="3"/>
  <c r="H800" i="3" s="1"/>
  <c r="G799" i="3"/>
  <c r="F799" i="3"/>
  <c r="H799" i="3" s="1"/>
  <c r="G798" i="3"/>
  <c r="F798" i="3"/>
  <c r="H798" i="3" s="1"/>
  <c r="G797" i="3"/>
  <c r="F797" i="3"/>
  <c r="H797" i="3" s="1"/>
  <c r="G796" i="3"/>
  <c r="F796" i="3"/>
  <c r="H796" i="3" s="1"/>
  <c r="G795" i="3"/>
  <c r="F795" i="3"/>
  <c r="H795" i="3" s="1"/>
  <c r="G794" i="3"/>
  <c r="F794" i="3"/>
  <c r="H794" i="3" s="1"/>
  <c r="G793" i="3"/>
  <c r="F793" i="3"/>
  <c r="H793" i="3" s="1"/>
  <c r="G792" i="3"/>
  <c r="F792" i="3"/>
  <c r="H792" i="3" s="1"/>
  <c r="G791" i="3"/>
  <c r="F791" i="3"/>
  <c r="H791" i="3" s="1"/>
  <c r="G790" i="3"/>
  <c r="F790" i="3"/>
  <c r="H790" i="3" s="1"/>
  <c r="G789" i="3"/>
  <c r="F789" i="3"/>
  <c r="H789" i="3" s="1"/>
  <c r="G788" i="3"/>
  <c r="F788" i="3"/>
  <c r="H788" i="3" s="1"/>
  <c r="G787" i="3"/>
  <c r="F787" i="3"/>
  <c r="H787" i="3" s="1"/>
  <c r="G786" i="3"/>
  <c r="F786" i="3"/>
  <c r="H786" i="3" s="1"/>
  <c r="G785" i="3"/>
  <c r="F785" i="3"/>
  <c r="H785" i="3" s="1"/>
  <c r="G784" i="3"/>
  <c r="F784" i="3"/>
  <c r="H784" i="3" s="1"/>
  <c r="G783" i="3"/>
  <c r="F783" i="3"/>
  <c r="H783" i="3" s="1"/>
  <c r="G782" i="3"/>
  <c r="F782" i="3"/>
  <c r="H782" i="3" s="1"/>
  <c r="G781" i="3"/>
  <c r="F781" i="3"/>
  <c r="H781" i="3" s="1"/>
  <c r="G780" i="3"/>
  <c r="F780" i="3"/>
  <c r="H780" i="3" s="1"/>
  <c r="G779" i="3"/>
  <c r="F779" i="3"/>
  <c r="H779" i="3" s="1"/>
  <c r="G778" i="3"/>
  <c r="F778" i="3"/>
  <c r="H778" i="3" s="1"/>
  <c r="G777" i="3"/>
  <c r="F777" i="3"/>
  <c r="H777" i="3" s="1"/>
  <c r="G776" i="3"/>
  <c r="F776" i="3"/>
  <c r="H776" i="3" s="1"/>
  <c r="G775" i="3"/>
  <c r="F775" i="3"/>
  <c r="H775" i="3" s="1"/>
  <c r="G774" i="3"/>
  <c r="F774" i="3"/>
  <c r="H774" i="3" s="1"/>
  <c r="G773" i="3"/>
  <c r="F773" i="3"/>
  <c r="H773" i="3" s="1"/>
  <c r="G772" i="3"/>
  <c r="F772" i="3"/>
  <c r="H772" i="3" s="1"/>
  <c r="G771" i="3"/>
  <c r="F771" i="3"/>
  <c r="H771" i="3" s="1"/>
  <c r="G770" i="3"/>
  <c r="F770" i="3"/>
  <c r="H770" i="3" s="1"/>
  <c r="G769" i="3"/>
  <c r="F769" i="3"/>
  <c r="H769" i="3" s="1"/>
  <c r="G768" i="3"/>
  <c r="F768" i="3"/>
  <c r="H768" i="3" s="1"/>
  <c r="G767" i="3"/>
  <c r="F767" i="3"/>
  <c r="H767" i="3" s="1"/>
  <c r="G766" i="3"/>
  <c r="F766" i="3"/>
  <c r="H766" i="3" s="1"/>
  <c r="G765" i="3"/>
  <c r="F765" i="3"/>
  <c r="H765" i="3" s="1"/>
  <c r="G764" i="3"/>
  <c r="F764" i="3"/>
  <c r="H764" i="3" s="1"/>
  <c r="G763" i="3"/>
  <c r="F763" i="3"/>
  <c r="H763" i="3" s="1"/>
  <c r="G762" i="3"/>
  <c r="F762" i="3"/>
  <c r="H762" i="3" s="1"/>
  <c r="G761" i="3"/>
  <c r="F761" i="3"/>
  <c r="H761" i="3" s="1"/>
  <c r="G760" i="3"/>
  <c r="F760" i="3"/>
  <c r="H760" i="3" s="1"/>
  <c r="G759" i="3"/>
  <c r="F759" i="3"/>
  <c r="H759" i="3" s="1"/>
  <c r="G758" i="3"/>
  <c r="F758" i="3"/>
  <c r="H758" i="3" s="1"/>
  <c r="G757" i="3"/>
  <c r="F757" i="3"/>
  <c r="H757" i="3" s="1"/>
  <c r="G756" i="3"/>
  <c r="F756" i="3"/>
  <c r="H756" i="3" s="1"/>
  <c r="G755" i="3"/>
  <c r="F755" i="3"/>
  <c r="H755" i="3" s="1"/>
  <c r="G754" i="3"/>
  <c r="F754" i="3"/>
  <c r="H754" i="3" s="1"/>
  <c r="G753" i="3"/>
  <c r="F753" i="3"/>
  <c r="H753" i="3" s="1"/>
  <c r="G752" i="3"/>
  <c r="F752" i="3"/>
  <c r="H752" i="3" s="1"/>
  <c r="G751" i="3"/>
  <c r="F751" i="3"/>
  <c r="H751" i="3" s="1"/>
  <c r="G750" i="3"/>
  <c r="F750" i="3"/>
  <c r="H750" i="3" s="1"/>
  <c r="G749" i="3"/>
  <c r="F749" i="3"/>
  <c r="H749" i="3" s="1"/>
  <c r="G748" i="3"/>
  <c r="F748" i="3"/>
  <c r="H748" i="3" s="1"/>
  <c r="G747" i="3"/>
  <c r="F747" i="3"/>
  <c r="H747" i="3" s="1"/>
  <c r="G746" i="3"/>
  <c r="F746" i="3"/>
  <c r="H746" i="3" s="1"/>
  <c r="G745" i="3"/>
  <c r="F745" i="3"/>
  <c r="H745" i="3" s="1"/>
  <c r="G744" i="3"/>
  <c r="F744" i="3"/>
  <c r="H744" i="3" s="1"/>
  <c r="G743" i="3"/>
  <c r="F743" i="3"/>
  <c r="H743" i="3" s="1"/>
  <c r="G742" i="3"/>
  <c r="F742" i="3"/>
  <c r="H742" i="3" s="1"/>
  <c r="G741" i="3"/>
  <c r="F741" i="3"/>
  <c r="H741" i="3" s="1"/>
  <c r="G740" i="3"/>
  <c r="F740" i="3"/>
  <c r="H740" i="3" s="1"/>
  <c r="G739" i="3"/>
  <c r="F739" i="3"/>
  <c r="H739" i="3" s="1"/>
  <c r="G738" i="3"/>
  <c r="F738" i="3"/>
  <c r="H738" i="3" s="1"/>
  <c r="G737" i="3"/>
  <c r="F737" i="3"/>
  <c r="H737" i="3" s="1"/>
  <c r="G736" i="3"/>
  <c r="F736" i="3"/>
  <c r="H736" i="3" s="1"/>
  <c r="G735" i="3"/>
  <c r="F735" i="3"/>
  <c r="H735" i="3" s="1"/>
  <c r="G734" i="3"/>
  <c r="F734" i="3"/>
  <c r="H734" i="3" s="1"/>
  <c r="G733" i="3"/>
  <c r="F733" i="3"/>
  <c r="H733" i="3" s="1"/>
  <c r="G732" i="3"/>
  <c r="F732" i="3"/>
  <c r="H732" i="3" s="1"/>
  <c r="G731" i="3"/>
  <c r="F731" i="3"/>
  <c r="H731" i="3" s="1"/>
  <c r="G730" i="3"/>
  <c r="F730" i="3"/>
  <c r="H730" i="3" s="1"/>
  <c r="G729" i="3"/>
  <c r="F729" i="3"/>
  <c r="H729" i="3" s="1"/>
  <c r="G728" i="3"/>
  <c r="F728" i="3"/>
  <c r="H728" i="3" s="1"/>
  <c r="G727" i="3"/>
  <c r="F727" i="3"/>
  <c r="H727" i="3" s="1"/>
  <c r="G726" i="3"/>
  <c r="F726" i="3"/>
  <c r="H726" i="3" s="1"/>
  <c r="G725" i="3"/>
  <c r="F725" i="3"/>
  <c r="H725" i="3" s="1"/>
  <c r="G724" i="3"/>
  <c r="F724" i="3"/>
  <c r="H724" i="3" s="1"/>
  <c r="G723" i="3"/>
  <c r="F723" i="3"/>
  <c r="H723" i="3" s="1"/>
  <c r="G722" i="3"/>
  <c r="F722" i="3"/>
  <c r="H722" i="3" s="1"/>
  <c r="G721" i="3"/>
  <c r="F721" i="3"/>
  <c r="H721" i="3" s="1"/>
  <c r="G720" i="3"/>
  <c r="F720" i="3"/>
  <c r="H720" i="3" s="1"/>
  <c r="G719" i="3"/>
  <c r="F719" i="3"/>
  <c r="H719" i="3" s="1"/>
  <c r="G718" i="3"/>
  <c r="F718" i="3"/>
  <c r="H718" i="3" s="1"/>
  <c r="G717" i="3"/>
  <c r="F717" i="3"/>
  <c r="H717" i="3" s="1"/>
  <c r="G716" i="3"/>
  <c r="F716" i="3"/>
  <c r="H716" i="3" s="1"/>
  <c r="G715" i="3"/>
  <c r="F715" i="3"/>
  <c r="H715" i="3" s="1"/>
  <c r="G714" i="3"/>
  <c r="F714" i="3"/>
  <c r="H714" i="3" s="1"/>
  <c r="G713" i="3"/>
  <c r="F713" i="3"/>
  <c r="H713" i="3" s="1"/>
  <c r="G712" i="3"/>
  <c r="F712" i="3"/>
  <c r="H712" i="3" s="1"/>
  <c r="G711" i="3"/>
  <c r="F711" i="3"/>
  <c r="H711" i="3" s="1"/>
  <c r="G710" i="3"/>
  <c r="F710" i="3"/>
  <c r="H710" i="3" s="1"/>
  <c r="G709" i="3"/>
  <c r="F709" i="3"/>
  <c r="H709" i="3" s="1"/>
  <c r="G708" i="3"/>
  <c r="F708" i="3"/>
  <c r="H708" i="3" s="1"/>
  <c r="G707" i="3"/>
  <c r="F707" i="3"/>
  <c r="H707" i="3" s="1"/>
  <c r="G706" i="3"/>
  <c r="F706" i="3"/>
  <c r="H706" i="3" s="1"/>
  <c r="G705" i="3"/>
  <c r="F705" i="3"/>
  <c r="H705" i="3" s="1"/>
  <c r="G704" i="3"/>
  <c r="F704" i="3"/>
  <c r="H704" i="3" s="1"/>
  <c r="G703" i="3"/>
  <c r="F703" i="3"/>
  <c r="H703" i="3" s="1"/>
  <c r="G702" i="3"/>
  <c r="F702" i="3"/>
  <c r="H702" i="3" s="1"/>
  <c r="G701" i="3"/>
  <c r="F701" i="3"/>
  <c r="H701" i="3" s="1"/>
  <c r="G700" i="3"/>
  <c r="F700" i="3"/>
  <c r="H700" i="3" s="1"/>
  <c r="G699" i="3"/>
  <c r="F699" i="3"/>
  <c r="H699" i="3" s="1"/>
  <c r="G698" i="3"/>
  <c r="F698" i="3"/>
  <c r="H698" i="3" s="1"/>
  <c r="G697" i="3"/>
  <c r="F697" i="3"/>
  <c r="H697" i="3" s="1"/>
  <c r="G696" i="3"/>
  <c r="F696" i="3"/>
  <c r="H696" i="3" s="1"/>
  <c r="G695" i="3"/>
  <c r="F695" i="3"/>
  <c r="H695" i="3" s="1"/>
  <c r="G694" i="3"/>
  <c r="F694" i="3"/>
  <c r="H694" i="3" s="1"/>
  <c r="G693" i="3"/>
  <c r="F693" i="3"/>
  <c r="H693" i="3" s="1"/>
  <c r="G692" i="3"/>
  <c r="F692" i="3"/>
  <c r="H692" i="3" s="1"/>
  <c r="G691" i="3"/>
  <c r="F691" i="3"/>
  <c r="H691" i="3" s="1"/>
  <c r="G690" i="3"/>
  <c r="F690" i="3"/>
  <c r="H690" i="3" s="1"/>
  <c r="G689" i="3"/>
  <c r="F689" i="3"/>
  <c r="H689" i="3" s="1"/>
  <c r="G688" i="3"/>
  <c r="F688" i="3"/>
  <c r="H688" i="3" s="1"/>
  <c r="G687" i="3"/>
  <c r="F687" i="3"/>
  <c r="H687" i="3" s="1"/>
  <c r="G686" i="3"/>
  <c r="F686" i="3"/>
  <c r="H686" i="3" s="1"/>
  <c r="G685" i="3"/>
  <c r="F685" i="3"/>
  <c r="H685" i="3" s="1"/>
  <c r="G684" i="3"/>
  <c r="F684" i="3"/>
  <c r="H684" i="3" s="1"/>
  <c r="G683" i="3"/>
  <c r="F683" i="3"/>
  <c r="H683" i="3" s="1"/>
  <c r="G682" i="3"/>
  <c r="F682" i="3"/>
  <c r="H682" i="3" s="1"/>
  <c r="G681" i="3"/>
  <c r="F681" i="3"/>
  <c r="H681" i="3" s="1"/>
  <c r="G680" i="3"/>
  <c r="F680" i="3"/>
  <c r="H680" i="3" s="1"/>
  <c r="G679" i="3"/>
  <c r="F679" i="3"/>
  <c r="H679" i="3" s="1"/>
  <c r="G678" i="3"/>
  <c r="F678" i="3"/>
  <c r="H678" i="3" s="1"/>
  <c r="G677" i="3"/>
  <c r="F677" i="3"/>
  <c r="H677" i="3" s="1"/>
  <c r="G676" i="3"/>
  <c r="F676" i="3"/>
  <c r="H676" i="3" s="1"/>
  <c r="G675" i="3"/>
  <c r="F675" i="3"/>
  <c r="H675" i="3" s="1"/>
  <c r="G674" i="3"/>
  <c r="F674" i="3"/>
  <c r="H674" i="3" s="1"/>
  <c r="G673" i="3"/>
  <c r="F673" i="3"/>
  <c r="H673" i="3" s="1"/>
  <c r="G672" i="3"/>
  <c r="F672" i="3"/>
  <c r="H672" i="3" s="1"/>
  <c r="G671" i="3"/>
  <c r="F671" i="3"/>
  <c r="H671" i="3" s="1"/>
  <c r="G670" i="3"/>
  <c r="F670" i="3"/>
  <c r="H670" i="3" s="1"/>
  <c r="G669" i="3"/>
  <c r="F669" i="3"/>
  <c r="H669" i="3" s="1"/>
  <c r="G668" i="3"/>
  <c r="F668" i="3"/>
  <c r="H668" i="3" s="1"/>
  <c r="G667" i="3"/>
  <c r="F667" i="3"/>
  <c r="H667" i="3" s="1"/>
  <c r="G666" i="3"/>
  <c r="F666" i="3"/>
  <c r="H666" i="3" s="1"/>
  <c r="G665" i="3"/>
  <c r="F665" i="3"/>
  <c r="H665" i="3" s="1"/>
  <c r="G664" i="3"/>
  <c r="F664" i="3"/>
  <c r="H664" i="3" s="1"/>
  <c r="G663" i="3"/>
  <c r="F663" i="3"/>
  <c r="H663" i="3" s="1"/>
  <c r="G662" i="3"/>
  <c r="F662" i="3"/>
  <c r="H662" i="3" s="1"/>
  <c r="G661" i="3"/>
  <c r="F661" i="3"/>
  <c r="H661" i="3" s="1"/>
  <c r="G660" i="3"/>
  <c r="F660" i="3"/>
  <c r="H660" i="3" s="1"/>
  <c r="G659" i="3"/>
  <c r="F659" i="3"/>
  <c r="H659" i="3" s="1"/>
  <c r="G658" i="3"/>
  <c r="F658" i="3"/>
  <c r="H658" i="3" s="1"/>
  <c r="G657" i="3"/>
  <c r="F657" i="3"/>
  <c r="H657" i="3" s="1"/>
  <c r="G656" i="3"/>
  <c r="F656" i="3"/>
  <c r="H656" i="3" s="1"/>
  <c r="G655" i="3"/>
  <c r="F655" i="3"/>
  <c r="H655" i="3" s="1"/>
  <c r="G654" i="3"/>
  <c r="F654" i="3"/>
  <c r="H654" i="3" s="1"/>
  <c r="G653" i="3"/>
  <c r="F653" i="3"/>
  <c r="H653" i="3" s="1"/>
  <c r="G652" i="3"/>
  <c r="F652" i="3"/>
  <c r="H652" i="3" s="1"/>
  <c r="G651" i="3"/>
  <c r="F651" i="3"/>
  <c r="H651" i="3" s="1"/>
  <c r="G650" i="3"/>
  <c r="F650" i="3"/>
  <c r="H650" i="3" s="1"/>
  <c r="G649" i="3"/>
  <c r="F649" i="3"/>
  <c r="H649" i="3" s="1"/>
  <c r="G648" i="3"/>
  <c r="F648" i="3"/>
  <c r="H648" i="3" s="1"/>
  <c r="G647" i="3"/>
  <c r="F647" i="3"/>
  <c r="H647" i="3" s="1"/>
  <c r="G646" i="3"/>
  <c r="F646" i="3"/>
  <c r="H646" i="3" s="1"/>
  <c r="G645" i="3"/>
  <c r="F645" i="3"/>
  <c r="H645" i="3" s="1"/>
  <c r="G644" i="3"/>
  <c r="F644" i="3"/>
  <c r="H644" i="3" s="1"/>
  <c r="G643" i="3"/>
  <c r="F643" i="3"/>
  <c r="H643" i="3" s="1"/>
  <c r="G642" i="3"/>
  <c r="F642" i="3"/>
  <c r="H642" i="3" s="1"/>
  <c r="G641" i="3"/>
  <c r="F641" i="3"/>
  <c r="H641" i="3" s="1"/>
  <c r="G640" i="3"/>
  <c r="F640" i="3"/>
  <c r="H640" i="3" s="1"/>
  <c r="G639" i="3"/>
  <c r="F639" i="3"/>
  <c r="H639" i="3" s="1"/>
  <c r="G638" i="3"/>
  <c r="F638" i="3"/>
  <c r="H638" i="3" s="1"/>
  <c r="G637" i="3"/>
  <c r="F637" i="3"/>
  <c r="H637" i="3" s="1"/>
  <c r="G636" i="3"/>
  <c r="F636" i="3"/>
  <c r="H636" i="3" s="1"/>
  <c r="G635" i="3"/>
  <c r="F635" i="3"/>
  <c r="H635" i="3" s="1"/>
  <c r="G634" i="3"/>
  <c r="F634" i="3"/>
  <c r="H634" i="3" s="1"/>
  <c r="G633" i="3"/>
  <c r="F633" i="3"/>
  <c r="H633" i="3" s="1"/>
  <c r="G632" i="3"/>
  <c r="F632" i="3"/>
  <c r="H632" i="3" s="1"/>
  <c r="G631" i="3"/>
  <c r="F631" i="3"/>
  <c r="H631" i="3" s="1"/>
  <c r="G630" i="3"/>
  <c r="F630" i="3"/>
  <c r="H630" i="3" s="1"/>
  <c r="G629" i="3"/>
  <c r="F629" i="3"/>
  <c r="H629" i="3" s="1"/>
  <c r="G628" i="3"/>
  <c r="F628" i="3"/>
  <c r="H628" i="3" s="1"/>
  <c r="G627" i="3"/>
  <c r="F627" i="3"/>
  <c r="H627" i="3" s="1"/>
  <c r="G626" i="3"/>
  <c r="F626" i="3"/>
  <c r="H626" i="3" s="1"/>
  <c r="G625" i="3"/>
  <c r="F625" i="3"/>
  <c r="H625" i="3" s="1"/>
  <c r="G624" i="3"/>
  <c r="F624" i="3"/>
  <c r="H624" i="3" s="1"/>
  <c r="G623" i="3"/>
  <c r="F623" i="3"/>
  <c r="H623" i="3" s="1"/>
  <c r="G622" i="3"/>
  <c r="F622" i="3"/>
  <c r="H622" i="3" s="1"/>
  <c r="G621" i="3"/>
  <c r="F621" i="3"/>
  <c r="H621" i="3" s="1"/>
  <c r="G620" i="3"/>
  <c r="F620" i="3"/>
  <c r="H620" i="3" s="1"/>
  <c r="G619" i="3"/>
  <c r="F619" i="3"/>
  <c r="H619" i="3" s="1"/>
  <c r="G618" i="3"/>
  <c r="F618" i="3"/>
  <c r="H618" i="3" s="1"/>
  <c r="G617" i="3"/>
  <c r="F617" i="3"/>
  <c r="H617" i="3" s="1"/>
  <c r="G616" i="3"/>
  <c r="F616" i="3"/>
  <c r="H616" i="3" s="1"/>
  <c r="G615" i="3"/>
  <c r="F615" i="3"/>
  <c r="H615" i="3" s="1"/>
  <c r="G614" i="3"/>
  <c r="F614" i="3"/>
  <c r="H614" i="3" s="1"/>
  <c r="G613" i="3"/>
  <c r="F613" i="3"/>
  <c r="H613" i="3" s="1"/>
  <c r="G612" i="3"/>
  <c r="F612" i="3"/>
  <c r="H612" i="3" s="1"/>
  <c r="G611" i="3"/>
  <c r="F611" i="3"/>
  <c r="H611" i="3" s="1"/>
  <c r="G610" i="3"/>
  <c r="F610" i="3"/>
  <c r="H610" i="3" s="1"/>
  <c r="G609" i="3"/>
  <c r="F609" i="3"/>
  <c r="H609" i="3" s="1"/>
  <c r="G608" i="3"/>
  <c r="F608" i="3"/>
  <c r="H608" i="3" s="1"/>
  <c r="G607" i="3"/>
  <c r="F607" i="3"/>
  <c r="H607" i="3" s="1"/>
  <c r="G606" i="3"/>
  <c r="F606" i="3"/>
  <c r="H606" i="3" s="1"/>
  <c r="G605" i="3"/>
  <c r="F605" i="3"/>
  <c r="H605" i="3" s="1"/>
  <c r="G604" i="3"/>
  <c r="F604" i="3"/>
  <c r="H604" i="3" s="1"/>
  <c r="G603" i="3"/>
  <c r="F603" i="3"/>
  <c r="H603" i="3" s="1"/>
  <c r="G602" i="3"/>
  <c r="F602" i="3"/>
  <c r="H602" i="3" s="1"/>
  <c r="G601" i="3"/>
  <c r="F601" i="3"/>
  <c r="H601" i="3" s="1"/>
  <c r="G600" i="3"/>
  <c r="F600" i="3"/>
  <c r="H600" i="3" s="1"/>
  <c r="G599" i="3"/>
  <c r="F599" i="3"/>
  <c r="H599" i="3" s="1"/>
  <c r="G598" i="3"/>
  <c r="F598" i="3"/>
  <c r="H598" i="3" s="1"/>
  <c r="G597" i="3"/>
  <c r="F597" i="3"/>
  <c r="H597" i="3" s="1"/>
  <c r="G596" i="3"/>
  <c r="F596" i="3"/>
  <c r="H596" i="3" s="1"/>
  <c r="G595" i="3"/>
  <c r="F595" i="3"/>
  <c r="H595" i="3" s="1"/>
  <c r="G594" i="3"/>
  <c r="F594" i="3"/>
  <c r="H594" i="3" s="1"/>
  <c r="G593" i="3"/>
  <c r="F593" i="3"/>
  <c r="H593" i="3" s="1"/>
  <c r="G592" i="3"/>
  <c r="F592" i="3"/>
  <c r="H592" i="3" s="1"/>
  <c r="G591" i="3"/>
  <c r="F591" i="3"/>
  <c r="H591" i="3" s="1"/>
  <c r="G590" i="3"/>
  <c r="F590" i="3"/>
  <c r="H590" i="3" s="1"/>
  <c r="G589" i="3"/>
  <c r="F589" i="3"/>
  <c r="H589" i="3" s="1"/>
  <c r="G588" i="3"/>
  <c r="F588" i="3"/>
  <c r="H588" i="3" s="1"/>
  <c r="G587" i="3"/>
  <c r="F587" i="3"/>
  <c r="H587" i="3" s="1"/>
  <c r="G586" i="3"/>
  <c r="F586" i="3"/>
  <c r="H586" i="3" s="1"/>
  <c r="G585" i="3"/>
  <c r="F585" i="3"/>
  <c r="H585" i="3" s="1"/>
  <c r="G584" i="3"/>
  <c r="F584" i="3"/>
  <c r="H584" i="3" s="1"/>
  <c r="G583" i="3"/>
  <c r="F583" i="3"/>
  <c r="H583" i="3" s="1"/>
  <c r="G582" i="3"/>
  <c r="F582" i="3"/>
  <c r="H582" i="3" s="1"/>
  <c r="G581" i="3"/>
  <c r="F581" i="3"/>
  <c r="H581" i="3" s="1"/>
  <c r="G580" i="3"/>
  <c r="F580" i="3"/>
  <c r="H580" i="3" s="1"/>
  <c r="G579" i="3"/>
  <c r="F579" i="3"/>
  <c r="H579" i="3" s="1"/>
  <c r="G578" i="3"/>
  <c r="F578" i="3"/>
  <c r="H578" i="3" s="1"/>
  <c r="G577" i="3"/>
  <c r="F577" i="3"/>
  <c r="H577" i="3" s="1"/>
  <c r="G576" i="3"/>
  <c r="F576" i="3"/>
  <c r="H576" i="3" s="1"/>
  <c r="G575" i="3"/>
  <c r="F575" i="3"/>
  <c r="H575" i="3" s="1"/>
  <c r="G574" i="3"/>
  <c r="F574" i="3"/>
  <c r="H574" i="3" s="1"/>
  <c r="G573" i="3"/>
  <c r="F573" i="3"/>
  <c r="H573" i="3" s="1"/>
  <c r="G572" i="3"/>
  <c r="F572" i="3"/>
  <c r="H572" i="3" s="1"/>
  <c r="G571" i="3"/>
  <c r="F571" i="3"/>
  <c r="H571" i="3" s="1"/>
  <c r="G570" i="3"/>
  <c r="F570" i="3"/>
  <c r="H570" i="3" s="1"/>
  <c r="G569" i="3"/>
  <c r="F569" i="3"/>
  <c r="H569" i="3" s="1"/>
  <c r="G568" i="3"/>
  <c r="F568" i="3"/>
  <c r="H568" i="3" s="1"/>
  <c r="G567" i="3"/>
  <c r="F567" i="3"/>
  <c r="H567" i="3" s="1"/>
  <c r="G566" i="3"/>
  <c r="F566" i="3"/>
  <c r="H566" i="3" s="1"/>
  <c r="G565" i="3"/>
  <c r="F565" i="3"/>
  <c r="H565" i="3" s="1"/>
  <c r="G564" i="3"/>
  <c r="F564" i="3"/>
  <c r="H564" i="3" s="1"/>
  <c r="G563" i="3"/>
  <c r="F563" i="3"/>
  <c r="H563" i="3" s="1"/>
  <c r="G562" i="3"/>
  <c r="F562" i="3"/>
  <c r="H562" i="3" s="1"/>
  <c r="G561" i="3"/>
  <c r="F561" i="3"/>
  <c r="H561" i="3" s="1"/>
  <c r="G560" i="3"/>
  <c r="F560" i="3"/>
  <c r="H560" i="3" s="1"/>
  <c r="G559" i="3"/>
  <c r="F559" i="3"/>
  <c r="H559" i="3" s="1"/>
  <c r="G558" i="3"/>
  <c r="F558" i="3"/>
  <c r="H558" i="3" s="1"/>
  <c r="G557" i="3"/>
  <c r="F557" i="3"/>
  <c r="H557" i="3" s="1"/>
  <c r="G556" i="3"/>
  <c r="F556" i="3"/>
  <c r="H556" i="3" s="1"/>
  <c r="G555" i="3"/>
  <c r="F555" i="3"/>
  <c r="H555" i="3" s="1"/>
  <c r="G554" i="3"/>
  <c r="F554" i="3"/>
  <c r="H554" i="3" s="1"/>
  <c r="G553" i="3"/>
  <c r="F553" i="3"/>
  <c r="H553" i="3" s="1"/>
  <c r="G552" i="3"/>
  <c r="F552" i="3"/>
  <c r="H552" i="3" s="1"/>
  <c r="G551" i="3"/>
  <c r="F551" i="3"/>
  <c r="H551" i="3" s="1"/>
  <c r="G550" i="3"/>
  <c r="F550" i="3"/>
  <c r="H550" i="3" s="1"/>
  <c r="G549" i="3"/>
  <c r="F549" i="3"/>
  <c r="H549" i="3" s="1"/>
  <c r="G548" i="3"/>
  <c r="F548" i="3"/>
  <c r="H548" i="3" s="1"/>
  <c r="G547" i="3"/>
  <c r="F547" i="3"/>
  <c r="H547" i="3" s="1"/>
  <c r="G546" i="3"/>
  <c r="F546" i="3"/>
  <c r="H546" i="3" s="1"/>
  <c r="G545" i="3"/>
  <c r="F545" i="3"/>
  <c r="H545" i="3" s="1"/>
  <c r="G544" i="3"/>
  <c r="F544" i="3"/>
  <c r="H544" i="3" s="1"/>
  <c r="G543" i="3"/>
  <c r="F543" i="3"/>
  <c r="H543" i="3" s="1"/>
  <c r="G542" i="3"/>
  <c r="F542" i="3"/>
  <c r="H542" i="3" s="1"/>
  <c r="G541" i="3"/>
  <c r="F541" i="3"/>
  <c r="H541" i="3" s="1"/>
  <c r="G540" i="3"/>
  <c r="F540" i="3"/>
  <c r="H540" i="3" s="1"/>
  <c r="G539" i="3"/>
  <c r="F539" i="3"/>
  <c r="H539" i="3" s="1"/>
  <c r="G538" i="3"/>
  <c r="F538" i="3"/>
  <c r="H538" i="3" s="1"/>
  <c r="G537" i="3"/>
  <c r="F537" i="3"/>
  <c r="H537" i="3" s="1"/>
  <c r="G536" i="3"/>
  <c r="F536" i="3"/>
  <c r="H536" i="3" s="1"/>
  <c r="G535" i="3"/>
  <c r="F535" i="3"/>
  <c r="H535" i="3" s="1"/>
  <c r="G534" i="3"/>
  <c r="F534" i="3"/>
  <c r="H534" i="3" s="1"/>
  <c r="G533" i="3"/>
  <c r="F533" i="3"/>
  <c r="H533" i="3" s="1"/>
  <c r="G532" i="3"/>
  <c r="F532" i="3"/>
  <c r="H532" i="3" s="1"/>
  <c r="G531" i="3"/>
  <c r="F531" i="3"/>
  <c r="H531" i="3" s="1"/>
  <c r="G530" i="3"/>
  <c r="F530" i="3"/>
  <c r="H530" i="3" s="1"/>
  <c r="G529" i="3"/>
  <c r="F529" i="3"/>
  <c r="H529" i="3" s="1"/>
  <c r="G528" i="3"/>
  <c r="F528" i="3"/>
  <c r="H528" i="3" s="1"/>
  <c r="G527" i="3"/>
  <c r="F527" i="3"/>
  <c r="H527" i="3" s="1"/>
  <c r="G526" i="3"/>
  <c r="F526" i="3"/>
  <c r="H526" i="3" s="1"/>
  <c r="G525" i="3"/>
  <c r="F525" i="3"/>
  <c r="H525" i="3" s="1"/>
  <c r="G524" i="3"/>
  <c r="F524" i="3"/>
  <c r="H524" i="3" s="1"/>
  <c r="G523" i="3"/>
  <c r="F523" i="3"/>
  <c r="H523" i="3" s="1"/>
  <c r="G522" i="3"/>
  <c r="F522" i="3"/>
  <c r="H522" i="3" s="1"/>
  <c r="G521" i="3"/>
  <c r="F521" i="3"/>
  <c r="H521" i="3" s="1"/>
  <c r="G520" i="3"/>
  <c r="F520" i="3"/>
  <c r="H520" i="3" s="1"/>
  <c r="G519" i="3"/>
  <c r="F519" i="3"/>
  <c r="H519" i="3" s="1"/>
  <c r="G518" i="3"/>
  <c r="F518" i="3"/>
  <c r="H518" i="3" s="1"/>
  <c r="G517" i="3"/>
  <c r="F517" i="3"/>
  <c r="H517" i="3" s="1"/>
  <c r="G516" i="3"/>
  <c r="F516" i="3"/>
  <c r="H516" i="3" s="1"/>
  <c r="G515" i="3"/>
  <c r="F515" i="3"/>
  <c r="H515" i="3" s="1"/>
  <c r="G514" i="3"/>
  <c r="F514" i="3"/>
  <c r="H514" i="3" s="1"/>
  <c r="G513" i="3"/>
  <c r="F513" i="3"/>
  <c r="H513" i="3" s="1"/>
  <c r="G512" i="3"/>
  <c r="F512" i="3"/>
  <c r="H512" i="3" s="1"/>
  <c r="G511" i="3"/>
  <c r="F511" i="3"/>
  <c r="H511" i="3" s="1"/>
  <c r="G510" i="3"/>
  <c r="F510" i="3"/>
  <c r="H510" i="3" s="1"/>
  <c r="G509" i="3"/>
  <c r="F509" i="3"/>
  <c r="H509" i="3" s="1"/>
  <c r="G508" i="3"/>
  <c r="F508" i="3"/>
  <c r="H508" i="3" s="1"/>
  <c r="G507" i="3"/>
  <c r="F507" i="3"/>
  <c r="H507" i="3" s="1"/>
  <c r="G506" i="3"/>
  <c r="F506" i="3"/>
  <c r="H506" i="3" s="1"/>
  <c r="G505" i="3"/>
  <c r="F505" i="3"/>
  <c r="H505" i="3" s="1"/>
  <c r="G504" i="3"/>
  <c r="F504" i="3"/>
  <c r="H504" i="3" s="1"/>
  <c r="G503" i="3"/>
  <c r="F503" i="3"/>
  <c r="H503" i="3" s="1"/>
  <c r="G502" i="3"/>
  <c r="F502" i="3"/>
  <c r="H502" i="3" s="1"/>
  <c r="G501" i="3"/>
  <c r="F501" i="3"/>
  <c r="H501" i="3" s="1"/>
  <c r="G500" i="3"/>
  <c r="F500" i="3"/>
  <c r="H500" i="3" s="1"/>
  <c r="G499" i="3"/>
  <c r="F499" i="3"/>
  <c r="H499" i="3" s="1"/>
  <c r="G498" i="3"/>
  <c r="F498" i="3"/>
  <c r="H498" i="3" s="1"/>
  <c r="G497" i="3"/>
  <c r="F497" i="3"/>
  <c r="H497" i="3" s="1"/>
  <c r="G496" i="3"/>
  <c r="F496" i="3"/>
  <c r="H496" i="3" s="1"/>
  <c r="G495" i="3"/>
  <c r="F495" i="3"/>
  <c r="H495" i="3" s="1"/>
  <c r="G494" i="3"/>
  <c r="F494" i="3"/>
  <c r="H494" i="3" s="1"/>
  <c r="G493" i="3"/>
  <c r="F493" i="3"/>
  <c r="H493" i="3" s="1"/>
  <c r="G492" i="3"/>
  <c r="F492" i="3"/>
  <c r="H492" i="3" s="1"/>
  <c r="G491" i="3"/>
  <c r="F491" i="3"/>
  <c r="H491" i="3" s="1"/>
  <c r="G490" i="3"/>
  <c r="F490" i="3"/>
  <c r="H490" i="3" s="1"/>
  <c r="G489" i="3"/>
  <c r="F489" i="3"/>
  <c r="H489" i="3" s="1"/>
  <c r="G488" i="3"/>
  <c r="F488" i="3"/>
  <c r="H488" i="3" s="1"/>
  <c r="G487" i="3"/>
  <c r="F487" i="3"/>
  <c r="H487" i="3" s="1"/>
  <c r="G486" i="3"/>
  <c r="F486" i="3"/>
  <c r="H486" i="3" s="1"/>
  <c r="G485" i="3"/>
  <c r="F485" i="3"/>
  <c r="H485" i="3" s="1"/>
  <c r="G484" i="3"/>
  <c r="F484" i="3"/>
  <c r="H484" i="3" s="1"/>
  <c r="G483" i="3"/>
  <c r="F483" i="3"/>
  <c r="H483" i="3" s="1"/>
  <c r="G482" i="3"/>
  <c r="F482" i="3"/>
  <c r="H482" i="3" s="1"/>
  <c r="G481" i="3"/>
  <c r="F481" i="3"/>
  <c r="H481" i="3" s="1"/>
  <c r="G480" i="3"/>
  <c r="F480" i="3"/>
  <c r="H480" i="3" s="1"/>
  <c r="G479" i="3"/>
  <c r="F479" i="3"/>
  <c r="H479" i="3" s="1"/>
  <c r="G478" i="3"/>
  <c r="F478" i="3"/>
  <c r="H478" i="3" s="1"/>
  <c r="G477" i="3"/>
  <c r="F477" i="3"/>
  <c r="H477" i="3" s="1"/>
  <c r="G476" i="3"/>
  <c r="F476" i="3"/>
  <c r="H476" i="3" s="1"/>
  <c r="G475" i="3"/>
  <c r="F475" i="3"/>
  <c r="H475" i="3" s="1"/>
  <c r="G474" i="3"/>
  <c r="F474" i="3"/>
  <c r="H474" i="3" s="1"/>
  <c r="G473" i="3"/>
  <c r="F473" i="3"/>
  <c r="H473" i="3" s="1"/>
  <c r="G472" i="3"/>
  <c r="F472" i="3"/>
  <c r="H472" i="3" s="1"/>
  <c r="G471" i="3"/>
  <c r="F471" i="3"/>
  <c r="H471" i="3" s="1"/>
  <c r="G470" i="3"/>
  <c r="F470" i="3"/>
  <c r="H470" i="3" s="1"/>
  <c r="G469" i="3"/>
  <c r="F469" i="3"/>
  <c r="H469" i="3" s="1"/>
  <c r="G468" i="3"/>
  <c r="F468" i="3"/>
  <c r="H468" i="3" s="1"/>
  <c r="G467" i="3"/>
  <c r="F467" i="3"/>
  <c r="H467" i="3" s="1"/>
  <c r="G466" i="3"/>
  <c r="F466" i="3"/>
  <c r="H466" i="3" s="1"/>
  <c r="G465" i="3"/>
  <c r="F465" i="3"/>
  <c r="H465" i="3" s="1"/>
  <c r="G464" i="3"/>
  <c r="F464" i="3"/>
  <c r="H464" i="3" s="1"/>
  <c r="G463" i="3"/>
  <c r="F463" i="3"/>
  <c r="H463" i="3" s="1"/>
  <c r="G462" i="3"/>
  <c r="F462" i="3"/>
  <c r="H462" i="3" s="1"/>
  <c r="G461" i="3"/>
  <c r="F461" i="3"/>
  <c r="H461" i="3" s="1"/>
  <c r="G460" i="3"/>
  <c r="F460" i="3"/>
  <c r="H460" i="3" s="1"/>
  <c r="G459" i="3"/>
  <c r="F459" i="3"/>
  <c r="H459" i="3" s="1"/>
  <c r="G458" i="3"/>
  <c r="F458" i="3"/>
  <c r="H458" i="3" s="1"/>
  <c r="G457" i="3"/>
  <c r="F457" i="3"/>
  <c r="H457" i="3" s="1"/>
  <c r="G456" i="3"/>
  <c r="F456" i="3"/>
  <c r="H456" i="3" s="1"/>
  <c r="G455" i="3"/>
  <c r="F455" i="3"/>
  <c r="H455" i="3" s="1"/>
  <c r="G454" i="3"/>
  <c r="F454" i="3"/>
  <c r="H454" i="3" s="1"/>
  <c r="G453" i="3"/>
  <c r="F453" i="3"/>
  <c r="H453" i="3" s="1"/>
  <c r="G452" i="3"/>
  <c r="F452" i="3"/>
  <c r="H452" i="3" s="1"/>
  <c r="G451" i="3"/>
  <c r="F451" i="3"/>
  <c r="H451" i="3" s="1"/>
  <c r="G450" i="3"/>
  <c r="F450" i="3"/>
  <c r="H450" i="3" s="1"/>
  <c r="G449" i="3"/>
  <c r="F449" i="3"/>
  <c r="H449" i="3" s="1"/>
  <c r="G448" i="3"/>
  <c r="F448" i="3"/>
  <c r="H448" i="3" s="1"/>
  <c r="G447" i="3"/>
  <c r="F447" i="3"/>
  <c r="H447" i="3" s="1"/>
  <c r="G446" i="3"/>
  <c r="F446" i="3"/>
  <c r="H446" i="3" s="1"/>
  <c r="G445" i="3"/>
  <c r="F445" i="3"/>
  <c r="H445" i="3" s="1"/>
  <c r="G444" i="3"/>
  <c r="F444" i="3"/>
  <c r="H444" i="3" s="1"/>
  <c r="G443" i="3"/>
  <c r="F443" i="3"/>
  <c r="H443" i="3" s="1"/>
  <c r="G442" i="3"/>
  <c r="F442" i="3"/>
  <c r="H442" i="3" s="1"/>
  <c r="G441" i="3"/>
  <c r="F441" i="3"/>
  <c r="H441" i="3" s="1"/>
  <c r="G440" i="3"/>
  <c r="F440" i="3"/>
  <c r="H440" i="3" s="1"/>
  <c r="G439" i="3"/>
  <c r="F439" i="3"/>
  <c r="H439" i="3" s="1"/>
  <c r="G438" i="3"/>
  <c r="F438" i="3"/>
  <c r="H438" i="3" s="1"/>
  <c r="G437" i="3"/>
  <c r="F437" i="3"/>
  <c r="H437" i="3" s="1"/>
  <c r="G436" i="3"/>
  <c r="F436" i="3"/>
  <c r="H436" i="3" s="1"/>
  <c r="G435" i="3"/>
  <c r="F435" i="3"/>
  <c r="H435" i="3" s="1"/>
  <c r="G434" i="3"/>
  <c r="F434" i="3"/>
  <c r="H434" i="3" s="1"/>
  <c r="G433" i="3"/>
  <c r="F433" i="3"/>
  <c r="H433" i="3" s="1"/>
  <c r="G432" i="3"/>
  <c r="F432" i="3"/>
  <c r="H432" i="3" s="1"/>
  <c r="G431" i="3"/>
  <c r="F431" i="3"/>
  <c r="H431" i="3" s="1"/>
  <c r="G430" i="3"/>
  <c r="F430" i="3"/>
  <c r="H430" i="3" s="1"/>
  <c r="G429" i="3"/>
  <c r="F429" i="3"/>
  <c r="H429" i="3" s="1"/>
  <c r="G428" i="3"/>
  <c r="F428" i="3"/>
  <c r="H428" i="3" s="1"/>
  <c r="G427" i="3"/>
  <c r="F427" i="3"/>
  <c r="H427" i="3" s="1"/>
  <c r="G426" i="3"/>
  <c r="F426" i="3"/>
  <c r="H426" i="3" s="1"/>
  <c r="G425" i="3"/>
  <c r="F425" i="3"/>
  <c r="H425" i="3" s="1"/>
  <c r="G424" i="3"/>
  <c r="F424" i="3"/>
  <c r="H424" i="3" s="1"/>
  <c r="G423" i="3"/>
  <c r="F423" i="3"/>
  <c r="H423" i="3" s="1"/>
  <c r="G422" i="3"/>
  <c r="F422" i="3"/>
  <c r="H422" i="3" s="1"/>
  <c r="G421" i="3"/>
  <c r="F421" i="3"/>
  <c r="H421" i="3" s="1"/>
  <c r="G420" i="3"/>
  <c r="F420" i="3"/>
  <c r="H420" i="3" s="1"/>
  <c r="G419" i="3"/>
  <c r="F419" i="3"/>
  <c r="H419" i="3" s="1"/>
  <c r="G418" i="3"/>
  <c r="F418" i="3"/>
  <c r="H418" i="3" s="1"/>
  <c r="G417" i="3"/>
  <c r="F417" i="3"/>
  <c r="H417" i="3" s="1"/>
  <c r="G416" i="3"/>
  <c r="F416" i="3"/>
  <c r="H416" i="3" s="1"/>
  <c r="G415" i="3"/>
  <c r="F415" i="3"/>
  <c r="H415" i="3" s="1"/>
  <c r="G414" i="3"/>
  <c r="F414" i="3"/>
  <c r="H414" i="3" s="1"/>
  <c r="G413" i="3"/>
  <c r="F413" i="3"/>
  <c r="H413" i="3" s="1"/>
  <c r="G412" i="3"/>
  <c r="F412" i="3"/>
  <c r="H412" i="3" s="1"/>
  <c r="G411" i="3"/>
  <c r="F411" i="3"/>
  <c r="H411" i="3" s="1"/>
  <c r="G410" i="3"/>
  <c r="F410" i="3"/>
  <c r="H410" i="3" s="1"/>
  <c r="G409" i="3"/>
  <c r="F409" i="3"/>
  <c r="H409" i="3" s="1"/>
  <c r="G408" i="3"/>
  <c r="F408" i="3"/>
  <c r="H408" i="3" s="1"/>
  <c r="G407" i="3"/>
  <c r="F407" i="3"/>
  <c r="H407" i="3" s="1"/>
  <c r="G406" i="3"/>
  <c r="F406" i="3"/>
  <c r="H406" i="3" s="1"/>
  <c r="G405" i="3"/>
  <c r="F405" i="3"/>
  <c r="H405" i="3" s="1"/>
  <c r="G404" i="3"/>
  <c r="F404" i="3"/>
  <c r="H404" i="3" s="1"/>
  <c r="G403" i="3"/>
  <c r="F403" i="3"/>
  <c r="H403" i="3" s="1"/>
  <c r="G402" i="3"/>
  <c r="F402" i="3"/>
  <c r="H402" i="3" s="1"/>
  <c r="G401" i="3"/>
  <c r="F401" i="3"/>
  <c r="H401" i="3" s="1"/>
  <c r="G400" i="3"/>
  <c r="F400" i="3"/>
  <c r="H400" i="3" s="1"/>
  <c r="G399" i="3"/>
  <c r="F399" i="3"/>
  <c r="H399" i="3" s="1"/>
  <c r="G398" i="3"/>
  <c r="F398" i="3"/>
  <c r="H398" i="3" s="1"/>
  <c r="G397" i="3"/>
  <c r="F397" i="3"/>
  <c r="H397" i="3" s="1"/>
  <c r="G396" i="3"/>
  <c r="F396" i="3"/>
  <c r="H396" i="3" s="1"/>
  <c r="G395" i="3"/>
  <c r="F395" i="3"/>
  <c r="H395" i="3" s="1"/>
  <c r="G394" i="3"/>
  <c r="F394" i="3"/>
  <c r="H394" i="3" s="1"/>
  <c r="G393" i="3"/>
  <c r="F393" i="3"/>
  <c r="H393" i="3" s="1"/>
  <c r="G392" i="3"/>
  <c r="F392" i="3"/>
  <c r="H392" i="3" s="1"/>
  <c r="G391" i="3"/>
  <c r="F391" i="3"/>
  <c r="H391" i="3" s="1"/>
  <c r="G390" i="3"/>
  <c r="F390" i="3"/>
  <c r="H390" i="3" s="1"/>
  <c r="G389" i="3"/>
  <c r="F389" i="3"/>
  <c r="H389" i="3" s="1"/>
  <c r="G388" i="3"/>
  <c r="F388" i="3"/>
  <c r="H388" i="3" s="1"/>
  <c r="G387" i="3"/>
  <c r="F387" i="3"/>
  <c r="H387" i="3" s="1"/>
  <c r="G386" i="3"/>
  <c r="F386" i="3"/>
  <c r="H386" i="3" s="1"/>
  <c r="G385" i="3"/>
  <c r="F385" i="3"/>
  <c r="H385" i="3" s="1"/>
  <c r="G384" i="3"/>
  <c r="F384" i="3"/>
  <c r="H384" i="3" s="1"/>
  <c r="G383" i="3"/>
  <c r="F383" i="3"/>
  <c r="H383" i="3" s="1"/>
  <c r="G382" i="3"/>
  <c r="F382" i="3"/>
  <c r="H382" i="3" s="1"/>
  <c r="G381" i="3"/>
  <c r="F381" i="3"/>
  <c r="H381" i="3" s="1"/>
  <c r="G380" i="3"/>
  <c r="F380" i="3"/>
  <c r="H380" i="3" s="1"/>
  <c r="G379" i="3"/>
  <c r="F379" i="3"/>
  <c r="H379" i="3" s="1"/>
  <c r="G378" i="3"/>
  <c r="F378" i="3"/>
  <c r="H378" i="3" s="1"/>
  <c r="G377" i="3"/>
  <c r="F377" i="3"/>
  <c r="H377" i="3" s="1"/>
  <c r="G376" i="3"/>
  <c r="F376" i="3"/>
  <c r="H376" i="3" s="1"/>
  <c r="G375" i="3"/>
  <c r="F375" i="3"/>
  <c r="H375" i="3" s="1"/>
  <c r="G374" i="3"/>
  <c r="F374" i="3"/>
  <c r="H374" i="3" s="1"/>
  <c r="G373" i="3"/>
  <c r="F373" i="3"/>
  <c r="H373" i="3" s="1"/>
  <c r="G372" i="3"/>
  <c r="F372" i="3"/>
  <c r="H372" i="3" s="1"/>
  <c r="G371" i="3"/>
  <c r="F371" i="3"/>
  <c r="H371" i="3" s="1"/>
  <c r="G370" i="3"/>
  <c r="F370" i="3"/>
  <c r="H370" i="3" s="1"/>
  <c r="G369" i="3"/>
  <c r="F369" i="3"/>
  <c r="H369" i="3" s="1"/>
  <c r="G368" i="3"/>
  <c r="F368" i="3"/>
  <c r="H368" i="3" s="1"/>
  <c r="G367" i="3"/>
  <c r="F367" i="3"/>
  <c r="H367" i="3" s="1"/>
  <c r="G366" i="3"/>
  <c r="F366" i="3"/>
  <c r="H366" i="3" s="1"/>
  <c r="G365" i="3"/>
  <c r="F365" i="3"/>
  <c r="H365" i="3" s="1"/>
  <c r="G364" i="3"/>
  <c r="F364" i="3"/>
  <c r="H364" i="3" s="1"/>
  <c r="G363" i="3"/>
  <c r="F363" i="3"/>
  <c r="H363" i="3" s="1"/>
  <c r="G362" i="3"/>
  <c r="F362" i="3"/>
  <c r="H362" i="3" s="1"/>
  <c r="G361" i="3"/>
  <c r="F361" i="3"/>
  <c r="H361" i="3" s="1"/>
  <c r="G360" i="3"/>
  <c r="F360" i="3"/>
  <c r="H360" i="3" s="1"/>
  <c r="G359" i="3"/>
  <c r="F359" i="3"/>
  <c r="H359" i="3" s="1"/>
  <c r="G358" i="3"/>
  <c r="F358" i="3"/>
  <c r="H358" i="3" s="1"/>
  <c r="G357" i="3"/>
  <c r="F357" i="3"/>
  <c r="H357" i="3" s="1"/>
  <c r="G356" i="3"/>
  <c r="F356" i="3"/>
  <c r="H356" i="3" s="1"/>
  <c r="G355" i="3"/>
  <c r="F355" i="3"/>
  <c r="H355" i="3" s="1"/>
  <c r="G354" i="3"/>
  <c r="F354" i="3"/>
  <c r="H354" i="3" s="1"/>
  <c r="G353" i="3"/>
  <c r="F353" i="3"/>
  <c r="H353" i="3" s="1"/>
  <c r="G352" i="3"/>
  <c r="F352" i="3"/>
  <c r="H352" i="3" s="1"/>
  <c r="G351" i="3"/>
  <c r="F351" i="3"/>
  <c r="H351" i="3" s="1"/>
  <c r="G350" i="3"/>
  <c r="F350" i="3"/>
  <c r="H350" i="3" s="1"/>
  <c r="G349" i="3"/>
  <c r="F349" i="3"/>
  <c r="H349" i="3" s="1"/>
  <c r="G348" i="3"/>
  <c r="F348" i="3"/>
  <c r="H348" i="3" s="1"/>
  <c r="G347" i="3"/>
  <c r="F347" i="3"/>
  <c r="H347" i="3" s="1"/>
  <c r="G346" i="3"/>
  <c r="F346" i="3"/>
  <c r="H346" i="3" s="1"/>
  <c r="G345" i="3"/>
  <c r="F345" i="3"/>
  <c r="H345" i="3" s="1"/>
  <c r="G344" i="3"/>
  <c r="F344" i="3"/>
  <c r="H344" i="3" s="1"/>
  <c r="G343" i="3"/>
  <c r="F343" i="3"/>
  <c r="H343" i="3" s="1"/>
  <c r="G342" i="3"/>
  <c r="F342" i="3"/>
  <c r="H342" i="3" s="1"/>
  <c r="G341" i="3"/>
  <c r="F341" i="3"/>
  <c r="H341" i="3" s="1"/>
  <c r="G340" i="3"/>
  <c r="F340" i="3"/>
  <c r="H340" i="3" s="1"/>
  <c r="G339" i="3"/>
  <c r="F339" i="3"/>
  <c r="H339" i="3" s="1"/>
  <c r="G338" i="3"/>
  <c r="F338" i="3"/>
  <c r="H338" i="3" s="1"/>
  <c r="G337" i="3"/>
  <c r="F337" i="3"/>
  <c r="H337" i="3" s="1"/>
  <c r="G336" i="3"/>
  <c r="F336" i="3"/>
  <c r="H336" i="3" s="1"/>
  <c r="G335" i="3"/>
  <c r="F335" i="3"/>
  <c r="H335" i="3" s="1"/>
  <c r="G334" i="3"/>
  <c r="F334" i="3"/>
  <c r="H334" i="3" s="1"/>
  <c r="G333" i="3"/>
  <c r="F333" i="3"/>
  <c r="H333" i="3" s="1"/>
  <c r="G332" i="3"/>
  <c r="F332" i="3"/>
  <c r="H332" i="3" s="1"/>
  <c r="G331" i="3"/>
  <c r="F331" i="3"/>
  <c r="H331" i="3" s="1"/>
  <c r="G330" i="3"/>
  <c r="F330" i="3"/>
  <c r="H330" i="3" s="1"/>
  <c r="G329" i="3"/>
  <c r="F329" i="3"/>
  <c r="H329" i="3" s="1"/>
  <c r="G328" i="3"/>
  <c r="F328" i="3"/>
  <c r="H328" i="3" s="1"/>
  <c r="G327" i="3"/>
  <c r="F327" i="3"/>
  <c r="H327" i="3" s="1"/>
  <c r="G326" i="3"/>
  <c r="F326" i="3"/>
  <c r="H326" i="3" s="1"/>
  <c r="G325" i="3"/>
  <c r="F325" i="3"/>
  <c r="H325" i="3" s="1"/>
  <c r="G324" i="3"/>
  <c r="F324" i="3"/>
  <c r="H324" i="3" s="1"/>
  <c r="G323" i="3"/>
  <c r="F323" i="3"/>
  <c r="H323" i="3" s="1"/>
  <c r="G322" i="3"/>
  <c r="F322" i="3"/>
  <c r="H322" i="3" s="1"/>
  <c r="G321" i="3"/>
  <c r="F321" i="3"/>
  <c r="H321" i="3" s="1"/>
  <c r="G320" i="3"/>
  <c r="F320" i="3"/>
  <c r="H320" i="3" s="1"/>
  <c r="G319" i="3"/>
  <c r="F319" i="3"/>
  <c r="H319" i="3" s="1"/>
  <c r="G318" i="3"/>
  <c r="F318" i="3"/>
  <c r="H318" i="3" s="1"/>
  <c r="G317" i="3"/>
  <c r="F317" i="3"/>
  <c r="H317" i="3" s="1"/>
  <c r="G316" i="3"/>
  <c r="F316" i="3"/>
  <c r="H316" i="3" s="1"/>
  <c r="G315" i="3"/>
  <c r="F315" i="3"/>
  <c r="H315" i="3" s="1"/>
  <c r="G314" i="3"/>
  <c r="F314" i="3"/>
  <c r="H314" i="3" s="1"/>
  <c r="G313" i="3"/>
  <c r="F313" i="3"/>
  <c r="H313" i="3" s="1"/>
  <c r="G312" i="3"/>
  <c r="F312" i="3"/>
  <c r="H312" i="3" s="1"/>
  <c r="G311" i="3"/>
  <c r="F311" i="3"/>
  <c r="H311" i="3" s="1"/>
  <c r="G310" i="3"/>
  <c r="F310" i="3"/>
  <c r="H310" i="3" s="1"/>
  <c r="G309" i="3"/>
  <c r="F309" i="3"/>
  <c r="H309" i="3" s="1"/>
  <c r="G308" i="3"/>
  <c r="F308" i="3"/>
  <c r="H308" i="3" s="1"/>
  <c r="G307" i="3"/>
  <c r="F307" i="3"/>
  <c r="H307" i="3" s="1"/>
  <c r="G306" i="3"/>
  <c r="F306" i="3"/>
  <c r="H306" i="3" s="1"/>
  <c r="G305" i="3"/>
  <c r="F305" i="3"/>
  <c r="H305" i="3" s="1"/>
  <c r="G304" i="3"/>
  <c r="F304" i="3"/>
  <c r="H304" i="3" s="1"/>
  <c r="G303" i="3"/>
  <c r="F303" i="3"/>
  <c r="H303" i="3" s="1"/>
  <c r="G302" i="3"/>
  <c r="F302" i="3"/>
  <c r="H302" i="3" s="1"/>
  <c r="G301" i="3"/>
  <c r="F301" i="3"/>
  <c r="H301" i="3" s="1"/>
  <c r="G300" i="3"/>
  <c r="F300" i="3"/>
  <c r="H300" i="3" s="1"/>
  <c r="G299" i="3"/>
  <c r="F299" i="3"/>
  <c r="H299" i="3" s="1"/>
  <c r="G298" i="3"/>
  <c r="F298" i="3"/>
  <c r="H298" i="3" s="1"/>
  <c r="G297" i="3"/>
  <c r="F297" i="3"/>
  <c r="H297" i="3" s="1"/>
  <c r="G296" i="3"/>
  <c r="F296" i="3"/>
  <c r="H296" i="3" s="1"/>
  <c r="G295" i="3"/>
  <c r="F295" i="3"/>
  <c r="H295" i="3" s="1"/>
  <c r="G294" i="3"/>
  <c r="F294" i="3"/>
  <c r="H294" i="3" s="1"/>
  <c r="G293" i="3"/>
  <c r="F293" i="3"/>
  <c r="H293" i="3" s="1"/>
  <c r="G292" i="3"/>
  <c r="F292" i="3"/>
  <c r="H292" i="3" s="1"/>
  <c r="G291" i="3"/>
  <c r="F291" i="3"/>
  <c r="H291" i="3" s="1"/>
  <c r="G290" i="3"/>
  <c r="F290" i="3"/>
  <c r="H290" i="3" s="1"/>
  <c r="G289" i="3"/>
  <c r="F289" i="3"/>
  <c r="H289" i="3" s="1"/>
  <c r="G288" i="3"/>
  <c r="F288" i="3"/>
  <c r="H288" i="3" s="1"/>
  <c r="G287" i="3"/>
  <c r="F287" i="3"/>
  <c r="H287" i="3" s="1"/>
  <c r="G286" i="3"/>
  <c r="F286" i="3"/>
  <c r="H286" i="3" s="1"/>
  <c r="G285" i="3"/>
  <c r="F285" i="3"/>
  <c r="H285" i="3" s="1"/>
  <c r="G284" i="3"/>
  <c r="F284" i="3"/>
  <c r="H284" i="3" s="1"/>
  <c r="G283" i="3"/>
  <c r="F283" i="3"/>
  <c r="H283" i="3" s="1"/>
  <c r="G282" i="3"/>
  <c r="F282" i="3"/>
  <c r="H282" i="3" s="1"/>
  <c r="G281" i="3"/>
  <c r="F281" i="3"/>
  <c r="H281" i="3" s="1"/>
  <c r="G280" i="3"/>
  <c r="F280" i="3"/>
  <c r="H280" i="3" s="1"/>
  <c r="G279" i="3"/>
  <c r="F279" i="3"/>
  <c r="H279" i="3" s="1"/>
  <c r="G278" i="3"/>
  <c r="F278" i="3"/>
  <c r="H278" i="3" s="1"/>
  <c r="G277" i="3"/>
  <c r="F277" i="3"/>
  <c r="H277" i="3" s="1"/>
  <c r="G276" i="3"/>
  <c r="F276" i="3"/>
  <c r="H276" i="3" s="1"/>
  <c r="G275" i="3"/>
  <c r="F275" i="3"/>
  <c r="H275" i="3" s="1"/>
  <c r="G274" i="3"/>
  <c r="F274" i="3"/>
  <c r="H274" i="3" s="1"/>
  <c r="G273" i="3"/>
  <c r="F273" i="3"/>
  <c r="H273" i="3" s="1"/>
  <c r="G272" i="3"/>
  <c r="F272" i="3"/>
  <c r="H272" i="3" s="1"/>
  <c r="G271" i="3"/>
  <c r="F271" i="3"/>
  <c r="H271" i="3" s="1"/>
  <c r="G270" i="3"/>
  <c r="F270" i="3"/>
  <c r="H270" i="3" s="1"/>
  <c r="G269" i="3"/>
  <c r="F269" i="3"/>
  <c r="H269" i="3" s="1"/>
  <c r="G268" i="3"/>
  <c r="F268" i="3"/>
  <c r="H268" i="3" s="1"/>
  <c r="G267" i="3"/>
  <c r="F267" i="3"/>
  <c r="H267" i="3" s="1"/>
  <c r="G266" i="3"/>
  <c r="F266" i="3"/>
  <c r="H266" i="3" s="1"/>
  <c r="G265" i="3"/>
  <c r="F265" i="3"/>
  <c r="H265" i="3" s="1"/>
  <c r="G264" i="3"/>
  <c r="F264" i="3"/>
  <c r="H264" i="3" s="1"/>
  <c r="G263" i="3"/>
  <c r="F263" i="3"/>
  <c r="H263" i="3" s="1"/>
  <c r="G262" i="3"/>
  <c r="F262" i="3"/>
  <c r="H262" i="3" s="1"/>
  <c r="G261" i="3"/>
  <c r="F261" i="3"/>
  <c r="H261" i="3" s="1"/>
  <c r="G260" i="3"/>
  <c r="F260" i="3"/>
  <c r="H260" i="3" s="1"/>
  <c r="G259" i="3"/>
  <c r="F259" i="3"/>
  <c r="H259" i="3" s="1"/>
  <c r="G258" i="3"/>
  <c r="F258" i="3"/>
  <c r="H258" i="3" s="1"/>
  <c r="G257" i="3"/>
  <c r="F257" i="3"/>
  <c r="H257" i="3" s="1"/>
  <c r="G256" i="3"/>
  <c r="F256" i="3"/>
  <c r="H256" i="3" s="1"/>
  <c r="G255" i="3"/>
  <c r="F255" i="3"/>
  <c r="H255" i="3" s="1"/>
  <c r="G254" i="3"/>
  <c r="F254" i="3"/>
  <c r="H254" i="3" s="1"/>
  <c r="G253" i="3"/>
  <c r="F253" i="3"/>
  <c r="H253" i="3" s="1"/>
  <c r="G252" i="3"/>
  <c r="F252" i="3"/>
  <c r="H252" i="3" s="1"/>
  <c r="G251" i="3"/>
  <c r="F251" i="3"/>
  <c r="H251" i="3" s="1"/>
  <c r="G250" i="3"/>
  <c r="F250" i="3"/>
  <c r="H250" i="3" s="1"/>
  <c r="G249" i="3"/>
  <c r="F249" i="3"/>
  <c r="H249" i="3" s="1"/>
  <c r="G248" i="3"/>
  <c r="F248" i="3"/>
  <c r="H248" i="3" s="1"/>
  <c r="G247" i="3"/>
  <c r="F247" i="3"/>
  <c r="H247" i="3" s="1"/>
  <c r="G246" i="3"/>
  <c r="F246" i="3"/>
  <c r="H246" i="3" s="1"/>
  <c r="G245" i="3"/>
  <c r="F245" i="3"/>
  <c r="H245" i="3" s="1"/>
  <c r="G244" i="3"/>
  <c r="F244" i="3"/>
  <c r="H244" i="3" s="1"/>
  <c r="G243" i="3"/>
  <c r="F243" i="3"/>
  <c r="H243" i="3" s="1"/>
  <c r="G242" i="3"/>
  <c r="F242" i="3"/>
  <c r="H242" i="3" s="1"/>
  <c r="G241" i="3"/>
  <c r="F241" i="3"/>
  <c r="H241" i="3" s="1"/>
  <c r="G240" i="3"/>
  <c r="F240" i="3"/>
  <c r="H240" i="3" s="1"/>
  <c r="G239" i="3"/>
  <c r="F239" i="3"/>
  <c r="H239" i="3" s="1"/>
  <c r="G238" i="3"/>
  <c r="F238" i="3"/>
  <c r="H238" i="3" s="1"/>
  <c r="G237" i="3"/>
  <c r="F237" i="3"/>
  <c r="H237" i="3" s="1"/>
  <c r="G236" i="3"/>
  <c r="F236" i="3"/>
  <c r="H236" i="3" s="1"/>
  <c r="G235" i="3"/>
  <c r="F235" i="3"/>
  <c r="H235" i="3" s="1"/>
  <c r="G234" i="3"/>
  <c r="F234" i="3"/>
  <c r="H234" i="3" s="1"/>
  <c r="G233" i="3"/>
  <c r="F233" i="3"/>
  <c r="H233" i="3" s="1"/>
  <c r="G232" i="3"/>
  <c r="F232" i="3"/>
  <c r="H232" i="3" s="1"/>
  <c r="G231" i="3"/>
  <c r="F231" i="3"/>
  <c r="H231" i="3" s="1"/>
  <c r="G230" i="3"/>
  <c r="F230" i="3"/>
  <c r="H230" i="3" s="1"/>
  <c r="G229" i="3"/>
  <c r="F229" i="3"/>
  <c r="H229" i="3" s="1"/>
  <c r="G228" i="3"/>
  <c r="F228" i="3"/>
  <c r="H228" i="3" s="1"/>
  <c r="G227" i="3"/>
  <c r="F227" i="3"/>
  <c r="H227" i="3" s="1"/>
  <c r="G226" i="3"/>
  <c r="F226" i="3"/>
  <c r="H226" i="3" s="1"/>
  <c r="G225" i="3"/>
  <c r="F225" i="3"/>
  <c r="H225" i="3" s="1"/>
  <c r="G224" i="3"/>
  <c r="F224" i="3"/>
  <c r="H224" i="3" s="1"/>
  <c r="G223" i="3"/>
  <c r="F223" i="3"/>
  <c r="H223" i="3" s="1"/>
  <c r="G222" i="3"/>
  <c r="F222" i="3"/>
  <c r="H222" i="3" s="1"/>
  <c r="G221" i="3"/>
  <c r="F221" i="3"/>
  <c r="H221" i="3" s="1"/>
  <c r="G220" i="3"/>
  <c r="F220" i="3"/>
  <c r="H220" i="3" s="1"/>
  <c r="G219" i="3"/>
  <c r="F219" i="3"/>
  <c r="H219" i="3" s="1"/>
  <c r="G218" i="3"/>
  <c r="F218" i="3"/>
  <c r="H218" i="3" s="1"/>
  <c r="G217" i="3"/>
  <c r="F217" i="3"/>
  <c r="H217" i="3" s="1"/>
  <c r="G216" i="3"/>
  <c r="F216" i="3"/>
  <c r="H216" i="3" s="1"/>
  <c r="G215" i="3"/>
  <c r="F215" i="3"/>
  <c r="H215" i="3" s="1"/>
  <c r="G214" i="3"/>
  <c r="F214" i="3"/>
  <c r="H214" i="3" s="1"/>
  <c r="G213" i="3"/>
  <c r="F213" i="3"/>
  <c r="H213" i="3" s="1"/>
  <c r="G212" i="3"/>
  <c r="F212" i="3"/>
  <c r="H212" i="3" s="1"/>
  <c r="G211" i="3"/>
  <c r="F211" i="3"/>
  <c r="H211" i="3" s="1"/>
  <c r="G210" i="3"/>
  <c r="F210" i="3"/>
  <c r="H210" i="3" s="1"/>
  <c r="G209" i="3"/>
  <c r="F209" i="3"/>
  <c r="H209" i="3" s="1"/>
  <c r="G208" i="3"/>
  <c r="F208" i="3"/>
  <c r="H208" i="3" s="1"/>
  <c r="G207" i="3"/>
  <c r="F207" i="3"/>
  <c r="H207" i="3" s="1"/>
  <c r="G206" i="3"/>
  <c r="F206" i="3"/>
  <c r="H206" i="3" s="1"/>
  <c r="G205" i="3"/>
  <c r="F205" i="3"/>
  <c r="H205" i="3" s="1"/>
  <c r="G204" i="3"/>
  <c r="F204" i="3"/>
  <c r="H204" i="3" s="1"/>
  <c r="G203" i="3"/>
  <c r="F203" i="3"/>
  <c r="H203" i="3" s="1"/>
  <c r="G202" i="3"/>
  <c r="F202" i="3"/>
  <c r="H202" i="3" s="1"/>
  <c r="G201" i="3"/>
  <c r="F201" i="3"/>
  <c r="H201" i="3" s="1"/>
  <c r="G200" i="3"/>
  <c r="F200" i="3"/>
  <c r="H200" i="3" s="1"/>
  <c r="G199" i="3"/>
  <c r="F199" i="3"/>
  <c r="H199" i="3" s="1"/>
  <c r="G198" i="3"/>
  <c r="F198" i="3"/>
  <c r="H198" i="3" s="1"/>
  <c r="G197" i="3"/>
  <c r="F197" i="3"/>
  <c r="H197" i="3" s="1"/>
  <c r="G196" i="3"/>
  <c r="F196" i="3"/>
  <c r="H196" i="3" s="1"/>
  <c r="G195" i="3"/>
  <c r="F195" i="3"/>
  <c r="H195" i="3" s="1"/>
  <c r="G194" i="3"/>
  <c r="F194" i="3"/>
  <c r="H194" i="3" s="1"/>
  <c r="G193" i="3"/>
  <c r="F193" i="3"/>
  <c r="H193" i="3" s="1"/>
  <c r="G192" i="3"/>
  <c r="F192" i="3"/>
  <c r="H192" i="3" s="1"/>
  <c r="G191" i="3"/>
  <c r="F191" i="3"/>
  <c r="H191" i="3" s="1"/>
  <c r="G190" i="3"/>
  <c r="F190" i="3"/>
  <c r="H190" i="3" s="1"/>
  <c r="G189" i="3"/>
  <c r="F189" i="3"/>
  <c r="H189" i="3" s="1"/>
  <c r="G188" i="3"/>
  <c r="F188" i="3"/>
  <c r="H188" i="3" s="1"/>
  <c r="G187" i="3"/>
  <c r="F187" i="3"/>
  <c r="H187" i="3" s="1"/>
  <c r="G186" i="3"/>
  <c r="F186" i="3"/>
  <c r="H186" i="3" s="1"/>
  <c r="G185" i="3"/>
  <c r="F185" i="3"/>
  <c r="H185" i="3" s="1"/>
  <c r="G184" i="3"/>
  <c r="F184" i="3"/>
  <c r="H184" i="3" s="1"/>
  <c r="G183" i="3"/>
  <c r="F183" i="3"/>
  <c r="H183" i="3" s="1"/>
  <c r="G182" i="3"/>
  <c r="F182" i="3"/>
  <c r="H182" i="3" s="1"/>
  <c r="G181" i="3"/>
  <c r="F181" i="3"/>
  <c r="H181" i="3" s="1"/>
  <c r="G180" i="3"/>
  <c r="F180" i="3"/>
  <c r="H180" i="3" s="1"/>
  <c r="G179" i="3"/>
  <c r="F179" i="3"/>
  <c r="H179" i="3" s="1"/>
  <c r="G178" i="3"/>
  <c r="F178" i="3"/>
  <c r="H178" i="3" s="1"/>
  <c r="G177" i="3"/>
  <c r="F177" i="3"/>
  <c r="H177" i="3" s="1"/>
  <c r="G176" i="3"/>
  <c r="F176" i="3"/>
  <c r="H176" i="3" s="1"/>
  <c r="G175" i="3"/>
  <c r="F175" i="3"/>
  <c r="H175" i="3" s="1"/>
  <c r="G174" i="3"/>
  <c r="F174" i="3"/>
  <c r="H174" i="3" s="1"/>
  <c r="G173" i="3"/>
  <c r="F173" i="3"/>
  <c r="H173" i="3" s="1"/>
  <c r="G172" i="3"/>
  <c r="F172" i="3"/>
  <c r="H172" i="3" s="1"/>
  <c r="G171" i="3"/>
  <c r="F171" i="3"/>
  <c r="H171" i="3" s="1"/>
  <c r="G170" i="3"/>
  <c r="F170" i="3"/>
  <c r="H170" i="3" s="1"/>
  <c r="G169" i="3"/>
  <c r="F169" i="3"/>
  <c r="H169" i="3" s="1"/>
  <c r="G168" i="3"/>
  <c r="F168" i="3"/>
  <c r="H168" i="3" s="1"/>
  <c r="G167" i="3"/>
  <c r="F167" i="3"/>
  <c r="H167" i="3" s="1"/>
  <c r="G166" i="3"/>
  <c r="F166" i="3"/>
  <c r="H166" i="3" s="1"/>
  <c r="G165" i="3"/>
  <c r="F165" i="3"/>
  <c r="H165" i="3" s="1"/>
  <c r="G164" i="3"/>
  <c r="F164" i="3"/>
  <c r="H164" i="3" s="1"/>
  <c r="G163" i="3"/>
  <c r="F163" i="3"/>
  <c r="H163" i="3" s="1"/>
  <c r="G162" i="3"/>
  <c r="F162" i="3"/>
  <c r="H162" i="3" s="1"/>
  <c r="G161" i="3"/>
  <c r="F161" i="3"/>
  <c r="H161" i="3" s="1"/>
  <c r="G160" i="3"/>
  <c r="F160" i="3"/>
  <c r="H160" i="3" s="1"/>
  <c r="G159" i="3"/>
  <c r="F159" i="3"/>
  <c r="H159" i="3" s="1"/>
  <c r="G158" i="3"/>
  <c r="F158" i="3"/>
  <c r="H158" i="3" s="1"/>
  <c r="G157" i="3"/>
  <c r="F157" i="3"/>
  <c r="H157" i="3" s="1"/>
  <c r="G156" i="3"/>
  <c r="F156" i="3"/>
  <c r="H156" i="3" s="1"/>
  <c r="G155" i="3"/>
  <c r="F155" i="3"/>
  <c r="H155" i="3" s="1"/>
  <c r="G154" i="3"/>
  <c r="F154" i="3"/>
  <c r="H154" i="3" s="1"/>
  <c r="G153" i="3"/>
  <c r="F153" i="3"/>
  <c r="H153" i="3" s="1"/>
  <c r="G152" i="3"/>
  <c r="F152" i="3"/>
  <c r="H152" i="3" s="1"/>
  <c r="G151" i="3"/>
  <c r="F151" i="3"/>
  <c r="H151" i="3" s="1"/>
  <c r="G150" i="3"/>
  <c r="F150" i="3"/>
  <c r="H150" i="3" s="1"/>
  <c r="G149" i="3"/>
  <c r="F149" i="3"/>
  <c r="H149" i="3" s="1"/>
  <c r="G148" i="3"/>
  <c r="F148" i="3"/>
  <c r="H148" i="3" s="1"/>
  <c r="G147" i="3"/>
  <c r="F147" i="3"/>
  <c r="H147" i="3" s="1"/>
  <c r="G146" i="3"/>
  <c r="F146" i="3"/>
  <c r="H146" i="3" s="1"/>
  <c r="G145" i="3"/>
  <c r="F145" i="3"/>
  <c r="H145" i="3" s="1"/>
  <c r="G144" i="3"/>
  <c r="F144" i="3"/>
  <c r="H144" i="3" s="1"/>
  <c r="G143" i="3"/>
  <c r="F143" i="3"/>
  <c r="H143" i="3" s="1"/>
  <c r="G142" i="3"/>
  <c r="F142" i="3"/>
  <c r="H142" i="3" s="1"/>
  <c r="G141" i="3"/>
  <c r="F141" i="3"/>
  <c r="H141" i="3" s="1"/>
  <c r="G140" i="3"/>
  <c r="F140" i="3"/>
  <c r="H140" i="3" s="1"/>
  <c r="G139" i="3"/>
  <c r="F139" i="3"/>
  <c r="H139" i="3" s="1"/>
  <c r="G138" i="3"/>
  <c r="F138" i="3"/>
  <c r="H138" i="3" s="1"/>
  <c r="G137" i="3"/>
  <c r="F137" i="3"/>
  <c r="H137" i="3" s="1"/>
  <c r="G136" i="3"/>
  <c r="F136" i="3"/>
  <c r="H136" i="3" s="1"/>
  <c r="G135" i="3"/>
  <c r="F135" i="3"/>
  <c r="H135" i="3" s="1"/>
  <c r="G134" i="3"/>
  <c r="F134" i="3"/>
  <c r="H134" i="3" s="1"/>
  <c r="G133" i="3"/>
  <c r="F133" i="3"/>
  <c r="H133" i="3" s="1"/>
  <c r="G132" i="3"/>
  <c r="F132" i="3"/>
  <c r="H132" i="3" s="1"/>
  <c r="G131" i="3"/>
  <c r="F131" i="3"/>
  <c r="H131" i="3" s="1"/>
  <c r="G130" i="3"/>
  <c r="F130" i="3"/>
  <c r="H130" i="3" s="1"/>
  <c r="G129" i="3"/>
  <c r="F129" i="3"/>
  <c r="H129" i="3" s="1"/>
  <c r="G128" i="3"/>
  <c r="F128" i="3"/>
  <c r="H128" i="3" s="1"/>
  <c r="G127" i="3"/>
  <c r="F127" i="3"/>
  <c r="H127" i="3" s="1"/>
  <c r="G126" i="3"/>
  <c r="F126" i="3"/>
  <c r="H126" i="3" s="1"/>
  <c r="G125" i="3"/>
  <c r="F125" i="3"/>
  <c r="H125" i="3" s="1"/>
  <c r="G124" i="3"/>
  <c r="F124" i="3"/>
  <c r="H124" i="3" s="1"/>
  <c r="G123" i="3"/>
  <c r="F123" i="3"/>
  <c r="H123" i="3" s="1"/>
  <c r="G122" i="3"/>
  <c r="F122" i="3"/>
  <c r="H122" i="3" s="1"/>
  <c r="G121" i="3"/>
  <c r="F121" i="3"/>
  <c r="H121" i="3" s="1"/>
  <c r="G120" i="3"/>
  <c r="F120" i="3"/>
  <c r="H120" i="3" s="1"/>
  <c r="G119" i="3"/>
  <c r="F119" i="3"/>
  <c r="H119" i="3" s="1"/>
  <c r="G118" i="3"/>
  <c r="F118" i="3"/>
  <c r="H118" i="3" s="1"/>
  <c r="G117" i="3"/>
  <c r="F117" i="3"/>
  <c r="H117" i="3" s="1"/>
  <c r="G116" i="3"/>
  <c r="F116" i="3"/>
  <c r="H116" i="3" s="1"/>
  <c r="G115" i="3"/>
  <c r="F115" i="3"/>
  <c r="H115" i="3" s="1"/>
  <c r="G114" i="3"/>
  <c r="F114" i="3"/>
  <c r="H114" i="3" s="1"/>
  <c r="G113" i="3"/>
  <c r="F113" i="3"/>
  <c r="H113" i="3" s="1"/>
  <c r="G112" i="3"/>
  <c r="F112" i="3"/>
  <c r="H112" i="3" s="1"/>
  <c r="G111" i="3"/>
  <c r="F111" i="3"/>
  <c r="H111" i="3" s="1"/>
  <c r="G110" i="3"/>
  <c r="F110" i="3"/>
  <c r="H110" i="3" s="1"/>
  <c r="G109" i="3"/>
  <c r="F109" i="3"/>
  <c r="H109" i="3" s="1"/>
  <c r="G108" i="3"/>
  <c r="F108" i="3"/>
  <c r="H108" i="3" s="1"/>
  <c r="G107" i="3"/>
  <c r="F107" i="3"/>
  <c r="H107" i="3" s="1"/>
  <c r="G106" i="3"/>
  <c r="F106" i="3"/>
  <c r="H106" i="3" s="1"/>
  <c r="G105" i="3"/>
  <c r="F105" i="3"/>
  <c r="H105" i="3" s="1"/>
  <c r="G104" i="3"/>
  <c r="F104" i="3"/>
  <c r="H104" i="3" s="1"/>
  <c r="G103" i="3"/>
  <c r="F103" i="3"/>
  <c r="H103" i="3" s="1"/>
  <c r="G102" i="3"/>
  <c r="F102" i="3"/>
  <c r="H102" i="3" s="1"/>
  <c r="G101" i="3"/>
  <c r="F101" i="3"/>
  <c r="H101" i="3" s="1"/>
  <c r="G100" i="3"/>
  <c r="F100" i="3"/>
  <c r="H100" i="3" s="1"/>
  <c r="G99" i="3"/>
  <c r="F99" i="3"/>
  <c r="H99" i="3" s="1"/>
  <c r="G98" i="3"/>
  <c r="F98" i="3"/>
  <c r="H98" i="3" s="1"/>
  <c r="G97" i="3"/>
  <c r="F97" i="3"/>
  <c r="H97" i="3" s="1"/>
  <c r="G96" i="3"/>
  <c r="F96" i="3"/>
  <c r="H96" i="3" s="1"/>
  <c r="G95" i="3"/>
  <c r="F95" i="3"/>
  <c r="H95" i="3" s="1"/>
  <c r="G94" i="3"/>
  <c r="F94" i="3"/>
  <c r="H94" i="3" s="1"/>
  <c r="G93" i="3"/>
  <c r="F93" i="3"/>
  <c r="H93" i="3" s="1"/>
  <c r="G92" i="3"/>
  <c r="F92" i="3"/>
  <c r="H92" i="3" s="1"/>
  <c r="G91" i="3"/>
  <c r="F91" i="3"/>
  <c r="H91" i="3" s="1"/>
  <c r="G90" i="3"/>
  <c r="F90" i="3"/>
  <c r="H90" i="3" s="1"/>
  <c r="G89" i="3"/>
  <c r="F89" i="3"/>
  <c r="H89" i="3" s="1"/>
  <c r="G88" i="3"/>
  <c r="F88" i="3"/>
  <c r="H88" i="3" s="1"/>
  <c r="G87" i="3"/>
  <c r="F87" i="3"/>
  <c r="H87" i="3" s="1"/>
  <c r="G86" i="3"/>
  <c r="F86" i="3"/>
  <c r="H86" i="3" s="1"/>
  <c r="G85" i="3"/>
  <c r="F85" i="3"/>
  <c r="H85" i="3" s="1"/>
  <c r="G84" i="3"/>
  <c r="F84" i="3"/>
  <c r="H84" i="3" s="1"/>
  <c r="G83" i="3"/>
  <c r="F83" i="3"/>
  <c r="H83" i="3" s="1"/>
  <c r="G82" i="3"/>
  <c r="F82" i="3"/>
  <c r="H82" i="3" s="1"/>
  <c r="G81" i="3"/>
  <c r="F81" i="3"/>
  <c r="H81" i="3" s="1"/>
  <c r="G80" i="3"/>
  <c r="F80" i="3"/>
  <c r="H80" i="3" s="1"/>
  <c r="G79" i="3"/>
  <c r="F79" i="3"/>
  <c r="H79" i="3" s="1"/>
  <c r="G78" i="3"/>
  <c r="F78" i="3"/>
  <c r="H78" i="3" s="1"/>
  <c r="G77" i="3"/>
  <c r="F77" i="3"/>
  <c r="H77" i="3" s="1"/>
  <c r="G76" i="3"/>
  <c r="F76" i="3"/>
  <c r="H76" i="3" s="1"/>
  <c r="G75" i="3"/>
  <c r="F75" i="3"/>
  <c r="H75" i="3" s="1"/>
  <c r="G74" i="3"/>
  <c r="F74" i="3"/>
  <c r="H74" i="3" s="1"/>
  <c r="G73" i="3"/>
  <c r="F73" i="3"/>
  <c r="H73" i="3" s="1"/>
  <c r="G72" i="3"/>
  <c r="F72" i="3"/>
  <c r="H72" i="3" s="1"/>
  <c r="G71" i="3"/>
  <c r="F71" i="3"/>
  <c r="H71" i="3" s="1"/>
  <c r="G70" i="3"/>
  <c r="F70" i="3"/>
  <c r="H70" i="3" s="1"/>
  <c r="G69" i="3"/>
  <c r="F69" i="3"/>
  <c r="H69" i="3" s="1"/>
  <c r="G68" i="3"/>
  <c r="F68" i="3"/>
  <c r="H68" i="3" s="1"/>
  <c r="G67" i="3"/>
  <c r="F67" i="3"/>
  <c r="H67" i="3" s="1"/>
  <c r="G66" i="3"/>
  <c r="F66" i="3"/>
  <c r="H66" i="3" s="1"/>
  <c r="G65" i="3"/>
  <c r="F65" i="3"/>
  <c r="H65" i="3" s="1"/>
  <c r="G64" i="3"/>
  <c r="F64" i="3"/>
  <c r="H64" i="3" s="1"/>
  <c r="G63" i="3"/>
  <c r="F63" i="3"/>
  <c r="H63" i="3" s="1"/>
  <c r="G62" i="3"/>
  <c r="F62" i="3"/>
  <c r="H62" i="3" s="1"/>
  <c r="G61" i="3"/>
  <c r="F61" i="3"/>
  <c r="H61" i="3" s="1"/>
  <c r="G60" i="3"/>
  <c r="F60" i="3"/>
  <c r="H60" i="3" s="1"/>
  <c r="G59" i="3"/>
  <c r="F59" i="3"/>
  <c r="H59" i="3" s="1"/>
  <c r="G58" i="3"/>
  <c r="F58" i="3"/>
  <c r="H58" i="3" s="1"/>
  <c r="G57" i="3"/>
  <c r="F57" i="3"/>
  <c r="H57" i="3" s="1"/>
  <c r="G56" i="3"/>
  <c r="F56" i="3"/>
  <c r="H56" i="3" s="1"/>
  <c r="G55" i="3"/>
  <c r="F55" i="3"/>
  <c r="H55" i="3" s="1"/>
  <c r="G54" i="3"/>
  <c r="F54" i="3"/>
  <c r="H54" i="3" s="1"/>
  <c r="G53" i="3"/>
  <c r="F53" i="3"/>
  <c r="H53" i="3" s="1"/>
  <c r="G52" i="3"/>
  <c r="F52" i="3"/>
  <c r="H52" i="3" s="1"/>
  <c r="G51" i="3"/>
  <c r="F51" i="3"/>
  <c r="H51" i="3" s="1"/>
  <c r="G50" i="3"/>
  <c r="F50" i="3"/>
  <c r="H50" i="3" s="1"/>
  <c r="G49" i="3"/>
  <c r="F49" i="3"/>
  <c r="H49" i="3" s="1"/>
  <c r="G48" i="3"/>
  <c r="F48" i="3"/>
  <c r="H48" i="3" s="1"/>
  <c r="G47" i="3"/>
  <c r="F47" i="3"/>
  <c r="H47" i="3" s="1"/>
  <c r="G46" i="3"/>
  <c r="F46" i="3"/>
  <c r="H46" i="3" s="1"/>
  <c r="G45" i="3"/>
  <c r="F45" i="3"/>
  <c r="H45" i="3" s="1"/>
  <c r="G44" i="3"/>
  <c r="F44" i="3"/>
  <c r="H44" i="3" s="1"/>
  <c r="G43" i="3"/>
  <c r="F43" i="3"/>
  <c r="H43" i="3" s="1"/>
  <c r="G42" i="3"/>
  <c r="F42" i="3"/>
  <c r="H42" i="3" s="1"/>
  <c r="G41" i="3"/>
  <c r="F41" i="3"/>
  <c r="H41" i="3" s="1"/>
  <c r="G40" i="3"/>
  <c r="F40" i="3"/>
  <c r="H40" i="3" s="1"/>
  <c r="G39" i="3"/>
  <c r="F39" i="3"/>
  <c r="H39" i="3" s="1"/>
  <c r="G38" i="3"/>
  <c r="F38" i="3"/>
  <c r="H38" i="3" s="1"/>
  <c r="G37" i="3"/>
  <c r="F37" i="3"/>
  <c r="H37" i="3" s="1"/>
  <c r="G36" i="3"/>
  <c r="F36" i="3"/>
  <c r="H36" i="3" s="1"/>
  <c r="G35" i="3"/>
  <c r="F35" i="3"/>
  <c r="H35" i="3" s="1"/>
  <c r="G34" i="3"/>
  <c r="F34" i="3"/>
  <c r="H34" i="3" s="1"/>
  <c r="G33" i="3"/>
  <c r="F33" i="3"/>
  <c r="H33" i="3" s="1"/>
  <c r="G32" i="3"/>
  <c r="F32" i="3"/>
  <c r="H32" i="3" s="1"/>
  <c r="G31" i="3"/>
  <c r="F31" i="3"/>
  <c r="H31" i="3" s="1"/>
  <c r="G30" i="3"/>
  <c r="F30" i="3"/>
  <c r="H30" i="3" s="1"/>
  <c r="G29" i="3"/>
  <c r="F29" i="3"/>
  <c r="H29" i="3" s="1"/>
  <c r="G28" i="3"/>
  <c r="F28" i="3"/>
  <c r="H28" i="3" s="1"/>
  <c r="G27" i="3"/>
  <c r="F27" i="3"/>
  <c r="H27" i="3" s="1"/>
  <c r="G26" i="3"/>
  <c r="F26" i="3"/>
  <c r="H26" i="3" s="1"/>
  <c r="G25" i="3"/>
  <c r="F25" i="3"/>
  <c r="H25" i="3" s="1"/>
  <c r="G24" i="3"/>
  <c r="F24" i="3"/>
  <c r="H24" i="3" s="1"/>
  <c r="G23" i="3"/>
  <c r="F23" i="3"/>
  <c r="H23" i="3" s="1"/>
  <c r="G22" i="3"/>
  <c r="F22" i="3"/>
  <c r="H22" i="3" s="1"/>
  <c r="G21" i="3"/>
  <c r="F21" i="3"/>
  <c r="H21" i="3" s="1"/>
  <c r="G20" i="3"/>
  <c r="F20" i="3"/>
  <c r="H20" i="3" s="1"/>
  <c r="G19" i="3"/>
  <c r="F19" i="3"/>
  <c r="H19" i="3" s="1"/>
  <c r="G18" i="3"/>
  <c r="F18" i="3"/>
  <c r="H18" i="3" s="1"/>
  <c r="G17" i="3"/>
  <c r="F17" i="3"/>
  <c r="H17" i="3" s="1"/>
  <c r="G16" i="3"/>
  <c r="F16" i="3"/>
  <c r="H16" i="3" s="1"/>
  <c r="G15" i="3"/>
  <c r="F15" i="3"/>
  <c r="H15" i="3" s="1"/>
  <c r="G14" i="3"/>
  <c r="F14" i="3"/>
  <c r="H14" i="3" s="1"/>
  <c r="G13" i="3"/>
  <c r="F13" i="3"/>
  <c r="H13" i="3" s="1"/>
  <c r="G12" i="3"/>
  <c r="F12" i="3"/>
  <c r="H12" i="3" s="1"/>
  <c r="G11" i="3"/>
  <c r="F11" i="3"/>
  <c r="H11" i="3" s="1"/>
  <c r="G10" i="3"/>
  <c r="F10" i="3"/>
  <c r="H10" i="3" s="1"/>
  <c r="G9" i="3"/>
  <c r="F9" i="3"/>
  <c r="H9" i="3" s="1"/>
  <c r="G8" i="3"/>
  <c r="F8" i="3"/>
  <c r="H8" i="3" s="1"/>
  <c r="G7" i="3"/>
  <c r="F7" i="3"/>
  <c r="H7" i="3" s="1"/>
  <c r="K7" i="3"/>
  <c r="G6" i="3"/>
  <c r="F6" i="3"/>
  <c r="H6" i="3" s="1"/>
  <c r="G5" i="3"/>
  <c r="F5" i="3"/>
  <c r="H5" i="3" s="1"/>
  <c r="K5" i="3"/>
  <c r="G4" i="3"/>
  <c r="F4" i="3"/>
  <c r="H4" i="3" s="1"/>
  <c r="K4" i="3"/>
  <c r="H3" i="3"/>
  <c r="G3" i="3"/>
  <c r="F3" i="3"/>
  <c r="K3" i="3"/>
  <c r="G2" i="3"/>
  <c r="F2" i="3"/>
  <c r="O19" i="3" l="1"/>
  <c r="R19" i="3" s="1"/>
  <c r="O33" i="3"/>
  <c r="R33" i="3" s="1"/>
  <c r="O39" i="3"/>
  <c r="R39" i="3" s="1"/>
  <c r="N31" i="3"/>
  <c r="Q31" i="3" s="1"/>
  <c r="N30" i="3"/>
  <c r="Q30" i="3" s="1"/>
  <c r="H2" i="3"/>
  <c r="L4" i="3" s="1"/>
  <c r="O17" i="3"/>
  <c r="R17" i="3" s="1"/>
  <c r="O38" i="3"/>
  <c r="R38" i="3" s="1"/>
  <c r="M18" i="3"/>
  <c r="P18" i="3" s="1"/>
  <c r="M20" i="3"/>
  <c r="P20" i="3" s="1"/>
  <c r="O21" i="3"/>
  <c r="R21" i="3" s="1"/>
  <c r="M22" i="3"/>
  <c r="P22" i="3" s="1"/>
  <c r="M23" i="3"/>
  <c r="P23" i="3" s="1"/>
  <c r="O34" i="3"/>
  <c r="R34" i="3" s="1"/>
  <c r="O35" i="3"/>
  <c r="R35" i="3" s="1"/>
  <c r="O36" i="3"/>
  <c r="R36" i="3" s="1"/>
  <c r="O37" i="3"/>
  <c r="R37" i="3" s="1"/>
  <c r="O18" i="3"/>
  <c r="R18" i="3" s="1"/>
  <c r="O20" i="3"/>
  <c r="R20" i="3" s="1"/>
  <c r="N25" i="3"/>
  <c r="Q25" i="3" s="1"/>
  <c r="N26" i="3"/>
  <c r="Q26" i="3" s="1"/>
  <c r="N27" i="3"/>
  <c r="Q27" i="3" s="1"/>
  <c r="N28" i="3"/>
  <c r="Q28" i="3" s="1"/>
  <c r="N29" i="3"/>
  <c r="Q29" i="3" s="1"/>
  <c r="N38" i="3"/>
  <c r="Q38" i="3" s="1"/>
  <c r="N37" i="3"/>
  <c r="Q37" i="3" s="1"/>
  <c r="N36" i="3"/>
  <c r="Q36" i="3" s="1"/>
  <c r="N35" i="3"/>
  <c r="Q35" i="3" s="1"/>
  <c r="N34" i="3"/>
  <c r="Q34" i="3" s="1"/>
  <c r="N33" i="3"/>
  <c r="Q33" i="3" s="1"/>
  <c r="M30" i="3"/>
  <c r="P30" i="3" s="1"/>
  <c r="M29" i="3"/>
  <c r="P29" i="3" s="1"/>
  <c r="M28" i="3"/>
  <c r="P28" i="3" s="1"/>
  <c r="M27" i="3"/>
  <c r="P27" i="3" s="1"/>
  <c r="M26" i="3"/>
  <c r="P26" i="3" s="1"/>
  <c r="M25" i="3"/>
  <c r="P25" i="3" s="1"/>
  <c r="M38" i="3"/>
  <c r="P38" i="3" s="1"/>
  <c r="M37" i="3"/>
  <c r="P37" i="3" s="1"/>
  <c r="M36" i="3"/>
  <c r="P36" i="3" s="1"/>
  <c r="M35" i="3"/>
  <c r="P35" i="3" s="1"/>
  <c r="M34" i="3"/>
  <c r="P34" i="3" s="1"/>
  <c r="M33" i="3"/>
  <c r="P33" i="3" s="1"/>
  <c r="O22" i="3"/>
  <c r="R22" i="3" s="1"/>
  <c r="O30" i="3"/>
  <c r="R30" i="3" s="1"/>
  <c r="O29" i="3"/>
  <c r="R29" i="3" s="1"/>
  <c r="O28" i="3"/>
  <c r="R28" i="3" s="1"/>
  <c r="O27" i="3"/>
  <c r="R27" i="3" s="1"/>
  <c r="O26" i="3"/>
  <c r="R26" i="3" s="1"/>
  <c r="O25" i="3"/>
  <c r="R25" i="3" s="1"/>
  <c r="N22" i="3"/>
  <c r="Q22" i="3" s="1"/>
  <c r="N21" i="3"/>
  <c r="Q21" i="3" s="1"/>
  <c r="N20" i="3"/>
  <c r="Q20" i="3" s="1"/>
  <c r="N19" i="3"/>
  <c r="Q19" i="3" s="1"/>
  <c r="N18" i="3"/>
  <c r="Q18" i="3" s="1"/>
  <c r="N17" i="3"/>
  <c r="Q17" i="3" s="1"/>
  <c r="L3" i="3"/>
  <c r="N39" i="3"/>
  <c r="Q39" i="3" s="1"/>
  <c r="M31" i="3"/>
  <c r="P31" i="3" s="1"/>
  <c r="M39" i="3"/>
  <c r="P39" i="3" s="1"/>
  <c r="O23" i="3"/>
  <c r="R23" i="3" s="1"/>
  <c r="O31" i="3"/>
  <c r="R31" i="3" s="1"/>
  <c r="N23" i="3"/>
  <c r="Q23" i="3" s="1"/>
  <c r="M17" i="3"/>
  <c r="P17" i="3" s="1"/>
  <c r="M19" i="3"/>
  <c r="P19" i="3" s="1"/>
  <c r="M21" i="3"/>
  <c r="P21" i="3" s="1"/>
  <c r="L7" i="3" l="1"/>
  <c r="L5" i="3"/>
</calcChain>
</file>

<file path=xl/sharedStrings.xml><?xml version="1.0" encoding="utf-8"?>
<sst xmlns="http://schemas.openxmlformats.org/spreadsheetml/2006/main" count="1790" uniqueCount="52">
  <si>
    <t>Deelnemer</t>
  </si>
  <si>
    <t>Leeftijd</t>
  </si>
  <si>
    <t>Inkomen</t>
  </si>
  <si>
    <t>Schuifstand</t>
  </si>
  <si>
    <t>Gamma</t>
  </si>
  <si>
    <t>68+</t>
  </si>
  <si>
    <t>Total</t>
  </si>
  <si>
    <t>18 t/m 27</t>
  </si>
  <si>
    <t>minder dan 20.000</t>
  </si>
  <si>
    <t>25 percentile</t>
  </si>
  <si>
    <t>Median</t>
  </si>
  <si>
    <t>75 percentile</t>
  </si>
  <si>
    <t>Rendement aandelen</t>
  </si>
  <si>
    <t>20.000-25.000</t>
  </si>
  <si>
    <t>27 jaar of jonger</t>
  </si>
  <si>
    <t>gemiddelde</t>
  </si>
  <si>
    <t>r</t>
  </si>
  <si>
    <t>25.000-30.000</t>
  </si>
  <si>
    <t>28 t/m 37</t>
  </si>
  <si>
    <t>St dev</t>
  </si>
  <si>
    <t>30.000-35.000</t>
  </si>
  <si>
    <t>38 t/m 47</t>
  </si>
  <si>
    <t>35.000-40.000</t>
  </si>
  <si>
    <t>48 t/m 57</t>
  </si>
  <si>
    <t>40.000-45.000</t>
  </si>
  <si>
    <t>58 t/m 67</t>
  </si>
  <si>
    <t>45.000-50.000</t>
  </si>
  <si>
    <t>68 jaar en ouder</t>
  </si>
  <si>
    <t>50.000-55.000</t>
  </si>
  <si>
    <t>68 jaar of ouder</t>
  </si>
  <si>
    <t>55.000-60.000</t>
  </si>
  <si>
    <t>mtv (7)</t>
  </si>
  <si>
    <t>60.000 en meer</t>
  </si>
  <si>
    <t>minder dan 30.000</t>
  </si>
  <si>
    <t>Allocatie aandelen</t>
  </si>
  <si>
    <t>30.000-40.000</t>
  </si>
  <si>
    <t>min</t>
  </si>
  <si>
    <t>max</t>
  </si>
  <si>
    <t>40.000-50.000</t>
  </si>
  <si>
    <t>50.000-60.000</t>
  </si>
  <si>
    <t>60.000-70.000</t>
  </si>
  <si>
    <t>70.000-80.000</t>
  </si>
  <si>
    <t>80.000-90.000</t>
  </si>
  <si>
    <t>90.000-100.000</t>
  </si>
  <si>
    <t>100.000 en meer</t>
  </si>
  <si>
    <t>mean</t>
  </si>
  <si>
    <t>From salary</t>
  </si>
  <si>
    <t>To salary</t>
  </si>
  <si>
    <t>starting age</t>
  </si>
  <si>
    <t>from</t>
  </si>
  <si>
    <t>Starting age</t>
  </si>
  <si>
    <t>Final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</si>
</sst>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164" fontId="0" fillId="0" borderId="0" xfId="0" applyNumberFormat="1"/>
    <xf numFmtId="165" fontId="0" fillId="0" borderId="1" xfId="1" applyNumberFormat="1" applyFont="1" applyBorder="1" applyAlignment="1"/>
    <xf numFmtId="165" fontId="0" fillId="0" borderId="0" xfId="1" applyNumberFormat="1" applyFont="1" applyAlignment="1"/>
    <xf numFmtId="0" fontId="0" fillId="0" borderId="1" xfId="0" applyBorder="1"/>
    <xf numFmtId="165" fontId="0" fillId="0" borderId="1" xfId="1" applyNumberFormat="1" applyFont="1" applyBorder="1"/>
    <xf numFmtId="0" fontId="0" fillId="0" borderId="1" xfId="1" applyNumberFormat="1" applyFont="1" applyBorder="1"/>
    <xf numFmtId="164" fontId="0" fillId="0" borderId="0" xfId="1" applyNumberFormat="1" applyFont="1"/>
    <xf numFmtId="0" fontId="0" fillId="0" borderId="0" xfId="1" applyNumberFormat="1" applyFont="1"/>
    <xf numFmtId="9" fontId="0" fillId="0" borderId="1" xfId="1" applyFont="1" applyBorder="1"/>
    <xf numFmtId="9" fontId="0" fillId="0" borderId="0" xfId="1" applyFont="1"/>
    <xf numFmtId="1" fontId="0" fillId="0" borderId="0" xfId="0" applyNumberFormat="1"/>
    <xf numFmtId="9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D118-77A3-45D2-835C-BA9814F0DDF6}">
  <dimension ref="A1:AA865"/>
  <sheetViews>
    <sheetView tabSelected="1" zoomScale="55" zoomScaleNormal="55" workbookViewId="0">
      <selection activeCell="I12" sqref="I12"/>
    </sheetView>
  </sheetViews>
  <sheetFormatPr defaultRowHeight="14.4" x14ac:dyDescent="0.3"/>
  <cols>
    <col min="1" max="1" width="9.88671875" bestFit="1" customWidth="1"/>
    <col min="2" max="2" width="14.44140625" bestFit="1" customWidth="1"/>
    <col min="3" max="3" width="16.33203125" bestFit="1" customWidth="1"/>
    <col min="4" max="4" width="10.33203125" bestFit="1" customWidth="1"/>
    <col min="5" max="5" width="13.6640625" customWidth="1"/>
    <col min="6" max="6" width="11.109375" bestFit="1" customWidth="1"/>
    <col min="7" max="7" width="11.109375" customWidth="1"/>
    <col min="9" max="9" width="16.33203125" bestFit="1" customWidth="1"/>
    <col min="10" max="10" width="13.109375" bestFit="1" customWidth="1"/>
    <col min="11" max="11" width="10.88671875" bestFit="1" customWidth="1"/>
    <col min="12" max="12" width="13.109375" bestFit="1" customWidth="1"/>
    <col min="13" max="13" width="19.44140625" bestFit="1" customWidth="1"/>
    <col min="14" max="14" width="11.109375" bestFit="1" customWidth="1"/>
    <col min="15" max="15" width="6.88671875" bestFit="1" customWidth="1"/>
    <col min="16" max="16" width="10.33203125" bestFit="1" customWidth="1"/>
    <col min="17" max="17" width="6.88671875" bestFit="1" customWidth="1"/>
    <col min="19" max="19" width="6" customWidth="1"/>
    <col min="20" max="20" width="9" bestFit="1" customWidth="1"/>
    <col min="21" max="21" width="17.6640625" bestFit="1" customWidth="1"/>
    <col min="22" max="22" width="6.6640625" bestFit="1" customWidth="1"/>
    <col min="23" max="23" width="12.6640625" bestFit="1" customWidth="1"/>
    <col min="25" max="25" width="15.6640625" bestFit="1" customWidth="1"/>
    <col min="26" max="26" width="12" bestFit="1" customWidth="1"/>
  </cols>
  <sheetData>
    <row r="1" spans="1:27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t="s">
        <v>46</v>
      </c>
      <c r="G1" t="s">
        <v>47</v>
      </c>
      <c r="H1" t="s">
        <v>5</v>
      </c>
    </row>
    <row r="2" spans="1:27" x14ac:dyDescent="0.3">
      <c r="A2" s="1">
        <v>1</v>
      </c>
      <c r="B2" s="5" t="s">
        <v>7</v>
      </c>
      <c r="C2" s="5" t="s">
        <v>8</v>
      </c>
      <c r="D2" s="6">
        <v>0</v>
      </c>
      <c r="E2" s="7">
        <v>5.2</v>
      </c>
      <c r="F2">
        <f>VLOOKUP(B2,$Y$3:$AA$11,2,FALSE)</f>
        <v>18</v>
      </c>
      <c r="G2">
        <f>VLOOKUP(C2,$U$4:$V$22,2,FALSE)</f>
        <v>0</v>
      </c>
      <c r="H2" t="str">
        <f>IF(F2=68,E2,"")</f>
        <v/>
      </c>
      <c r="J2" s="21"/>
      <c r="K2" s="22" t="s">
        <v>6</v>
      </c>
      <c r="L2" s="23" t="s">
        <v>5</v>
      </c>
    </row>
    <row r="3" spans="1:27" x14ac:dyDescent="0.3">
      <c r="A3" s="1">
        <v>3</v>
      </c>
      <c r="B3" s="5" t="s">
        <v>7</v>
      </c>
      <c r="C3" s="5" t="s">
        <v>8</v>
      </c>
      <c r="D3" s="6">
        <v>2</v>
      </c>
      <c r="E3" s="7">
        <v>4.2</v>
      </c>
      <c r="F3">
        <f>VLOOKUP(B3,$Y$3:$AA$11,2,FALSE)</f>
        <v>18</v>
      </c>
      <c r="G3">
        <f>VLOOKUP(C3,$U$4:$V$22,2,FALSE)</f>
        <v>0</v>
      </c>
      <c r="H3" t="str">
        <f t="shared" ref="H3:H66" si="0">IF(F3=68,E3,"")</f>
        <v/>
      </c>
      <c r="J3" s="24" t="s">
        <v>9</v>
      </c>
      <c r="K3" s="25">
        <f>_xlfn.PERCENTILE.INC(E$2:E$865,0.25)</f>
        <v>2.1</v>
      </c>
      <c r="L3" s="26">
        <f>_xlfn.PERCENTILE.INC(H$2:H$865,0.25)</f>
        <v>2.8</v>
      </c>
      <c r="V3" t="s">
        <v>49</v>
      </c>
      <c r="Z3" t="s">
        <v>50</v>
      </c>
      <c r="AA3" t="s">
        <v>51</v>
      </c>
    </row>
    <row r="4" spans="1:27" x14ac:dyDescent="0.3">
      <c r="A4" s="1">
        <v>4</v>
      </c>
      <c r="B4" s="5" t="s">
        <v>7</v>
      </c>
      <c r="C4" s="5" t="s">
        <v>8</v>
      </c>
      <c r="D4" s="6">
        <v>3</v>
      </c>
      <c r="E4" s="7">
        <v>3.1</v>
      </c>
      <c r="F4">
        <f>VLOOKUP(B4,$Y$3:$AA$11,2,FALSE)</f>
        <v>18</v>
      </c>
      <c r="G4">
        <f>VLOOKUP(C4,$U$4:$V$22,2,FALSE)</f>
        <v>0</v>
      </c>
      <c r="H4" t="str">
        <f t="shared" si="0"/>
        <v/>
      </c>
      <c r="J4" s="24" t="s">
        <v>10</v>
      </c>
      <c r="K4" s="25">
        <f>_xlfn.PERCENTILE.INC(E$2:E$865,0.5)</f>
        <v>3.1</v>
      </c>
      <c r="L4" s="26">
        <f>_xlfn.PERCENTILE.INC(H$2:H$865,0.5)</f>
        <v>4.0999999999999996</v>
      </c>
      <c r="U4" t="s">
        <v>8</v>
      </c>
      <c r="V4">
        <v>0</v>
      </c>
      <c r="Y4" s="5" t="s">
        <v>7</v>
      </c>
      <c r="Z4">
        <v>18</v>
      </c>
      <c r="AA4">
        <v>27</v>
      </c>
    </row>
    <row r="5" spans="1:27" x14ac:dyDescent="0.3">
      <c r="A5" s="1">
        <v>5</v>
      </c>
      <c r="B5" s="5" t="s">
        <v>7</v>
      </c>
      <c r="C5" s="5" t="s">
        <v>8</v>
      </c>
      <c r="D5" s="6">
        <v>4</v>
      </c>
      <c r="E5" s="7">
        <v>2.4</v>
      </c>
      <c r="F5">
        <f>VLOOKUP(B5,$Y$3:$AA$11,2,FALSE)</f>
        <v>18</v>
      </c>
      <c r="G5">
        <f>VLOOKUP(C5,$U$4:$V$22,2,FALSE)</f>
        <v>0</v>
      </c>
      <c r="H5" t="str">
        <f t="shared" si="0"/>
        <v/>
      </c>
      <c r="J5" s="24" t="s">
        <v>11</v>
      </c>
      <c r="K5" s="25">
        <f>_xlfn.PERCENTILE.INC(E$2:E$865,0.75)</f>
        <v>4.5999999999999996</v>
      </c>
      <c r="L5" s="26">
        <f>_xlfn.PERCENTILE.INC(H$2:H$865,0.75)</f>
        <v>6.4</v>
      </c>
      <c r="U5" t="s">
        <v>13</v>
      </c>
      <c r="V5">
        <v>0</v>
      </c>
      <c r="Y5" t="s">
        <v>14</v>
      </c>
      <c r="Z5">
        <v>18</v>
      </c>
      <c r="AA5">
        <v>27</v>
      </c>
    </row>
    <row r="6" spans="1:27" x14ac:dyDescent="0.3">
      <c r="A6" s="1">
        <v>6</v>
      </c>
      <c r="B6" s="5" t="s">
        <v>7</v>
      </c>
      <c r="C6" s="5" t="s">
        <v>8</v>
      </c>
      <c r="D6" s="6">
        <v>5</v>
      </c>
      <c r="E6" s="7">
        <v>2.1</v>
      </c>
      <c r="F6">
        <f>VLOOKUP(B6,$Y$3:$AA$11,2,FALSE)</f>
        <v>18</v>
      </c>
      <c r="G6">
        <f>VLOOKUP(C6,$U$4:$V$22,2,FALSE)</f>
        <v>0</v>
      </c>
      <c r="H6" t="str">
        <f t="shared" si="0"/>
        <v/>
      </c>
      <c r="J6" s="24"/>
      <c r="K6" s="25"/>
      <c r="L6" s="26"/>
      <c r="P6" t="s">
        <v>12</v>
      </c>
      <c r="Q6" s="8">
        <v>5.2999999999999999E-2</v>
      </c>
      <c r="U6" t="s">
        <v>17</v>
      </c>
      <c r="V6">
        <v>0</v>
      </c>
      <c r="Y6" s="5" t="s">
        <v>18</v>
      </c>
      <c r="Z6">
        <v>28</v>
      </c>
      <c r="AA6">
        <v>37</v>
      </c>
    </row>
    <row r="7" spans="1:27" ht="15" thickBot="1" x14ac:dyDescent="0.35">
      <c r="A7" s="1">
        <v>11</v>
      </c>
      <c r="B7" s="5" t="s">
        <v>7</v>
      </c>
      <c r="C7" s="5" t="s">
        <v>8</v>
      </c>
      <c r="D7" s="6">
        <v>10</v>
      </c>
      <c r="E7" s="7">
        <v>1.1000000000000001</v>
      </c>
      <c r="F7">
        <f>VLOOKUP(B7,$Y$3:$AA$11,2,FALSE)</f>
        <v>18</v>
      </c>
      <c r="G7">
        <f>VLOOKUP(C7,$U$4:$V$22,2,FALSE)</f>
        <v>0</v>
      </c>
      <c r="H7" t="str">
        <f t="shared" si="0"/>
        <v/>
      </c>
      <c r="J7" s="27" t="s">
        <v>45</v>
      </c>
      <c r="K7" s="28">
        <f>AVERAGE(E2:E865)</f>
        <v>4.1741898148148104</v>
      </c>
      <c r="L7" s="29">
        <f>AVERAGE(H2:H865)</f>
        <v>5.4333333333333327</v>
      </c>
      <c r="M7" s="9"/>
      <c r="P7" t="s">
        <v>16</v>
      </c>
      <c r="Q7" s="8">
        <v>2.5000000000000001E-2</v>
      </c>
      <c r="U7" t="s">
        <v>20</v>
      </c>
      <c r="V7">
        <v>30000</v>
      </c>
      <c r="Y7" s="5" t="s">
        <v>21</v>
      </c>
      <c r="Z7">
        <v>38</v>
      </c>
      <c r="AA7">
        <v>47</v>
      </c>
    </row>
    <row r="8" spans="1:27" x14ac:dyDescent="0.3">
      <c r="A8" s="1">
        <v>12</v>
      </c>
      <c r="B8" s="5" t="s">
        <v>7</v>
      </c>
      <c r="C8" s="5" t="s">
        <v>13</v>
      </c>
      <c r="D8" s="6">
        <v>0</v>
      </c>
      <c r="E8" s="7">
        <v>5.2</v>
      </c>
      <c r="F8">
        <f>VLOOKUP(B8,$Y$3:$AA$11,2,FALSE)</f>
        <v>18</v>
      </c>
      <c r="G8">
        <f>VLOOKUP(C8,$U$4:$V$22,2,FALSE)</f>
        <v>0</v>
      </c>
      <c r="H8" t="str">
        <f t="shared" si="0"/>
        <v/>
      </c>
      <c r="O8" s="8"/>
      <c r="P8" t="s">
        <v>19</v>
      </c>
      <c r="Q8" s="8">
        <v>0.17</v>
      </c>
      <c r="U8" t="s">
        <v>22</v>
      </c>
      <c r="V8">
        <v>30000</v>
      </c>
      <c r="Y8" s="5" t="s">
        <v>23</v>
      </c>
      <c r="Z8">
        <v>48</v>
      </c>
      <c r="AA8">
        <v>57</v>
      </c>
    </row>
    <row r="9" spans="1:27" x14ac:dyDescent="0.3">
      <c r="A9" s="1">
        <v>14</v>
      </c>
      <c r="B9" s="5" t="s">
        <v>7</v>
      </c>
      <c r="C9" s="5" t="s">
        <v>13</v>
      </c>
      <c r="D9" s="6">
        <v>2</v>
      </c>
      <c r="E9" s="7">
        <v>4.2</v>
      </c>
      <c r="F9">
        <f>VLOOKUP(B9,$Y$3:$AA$11,2,FALSE)</f>
        <v>18</v>
      </c>
      <c r="G9">
        <f>VLOOKUP(C9,$U$4:$V$22,2,FALSE)</f>
        <v>0</v>
      </c>
      <c r="H9" t="str">
        <f t="shared" si="0"/>
        <v/>
      </c>
      <c r="O9" s="8"/>
      <c r="U9" t="s">
        <v>24</v>
      </c>
      <c r="V9">
        <v>30000</v>
      </c>
      <c r="Y9" s="5" t="s">
        <v>25</v>
      </c>
      <c r="Z9">
        <v>58</v>
      </c>
      <c r="AA9">
        <v>67</v>
      </c>
    </row>
    <row r="10" spans="1:27" x14ac:dyDescent="0.3">
      <c r="A10" s="1">
        <v>15</v>
      </c>
      <c r="B10" s="5" t="s">
        <v>7</v>
      </c>
      <c r="C10" s="5" t="s">
        <v>13</v>
      </c>
      <c r="D10" s="6">
        <v>3</v>
      </c>
      <c r="E10" s="7">
        <v>3.1</v>
      </c>
      <c r="F10">
        <f>VLOOKUP(B10,$Y$3:$AA$11,2,FALSE)</f>
        <v>18</v>
      </c>
      <c r="G10">
        <f>VLOOKUP(C10,$U$4:$V$22,2,FALSE)</f>
        <v>0</v>
      </c>
      <c r="H10" t="str">
        <f t="shared" si="0"/>
        <v/>
      </c>
      <c r="U10" t="s">
        <v>26</v>
      </c>
      <c r="V10">
        <v>30000</v>
      </c>
      <c r="Y10" s="5" t="s">
        <v>27</v>
      </c>
      <c r="Z10">
        <v>68</v>
      </c>
      <c r="AA10">
        <v>120</v>
      </c>
    </row>
    <row r="11" spans="1:27" x14ac:dyDescent="0.3">
      <c r="A11" s="1">
        <v>16</v>
      </c>
      <c r="B11" s="5" t="s">
        <v>7</v>
      </c>
      <c r="C11" s="5" t="s">
        <v>13</v>
      </c>
      <c r="D11" s="6">
        <v>4</v>
      </c>
      <c r="E11" s="7">
        <v>2.4</v>
      </c>
      <c r="F11">
        <f>VLOOKUP(B11,$Y$3:$AA$11,2,FALSE)</f>
        <v>18</v>
      </c>
      <c r="G11">
        <f>VLOOKUP(C11,$U$4:$V$22,2,FALSE)</f>
        <v>0</v>
      </c>
      <c r="H11" t="str">
        <f t="shared" si="0"/>
        <v/>
      </c>
      <c r="U11" t="s">
        <v>28</v>
      </c>
      <c r="V11">
        <v>30000</v>
      </c>
      <c r="Y11" s="5" t="s">
        <v>29</v>
      </c>
      <c r="Z11">
        <v>68</v>
      </c>
      <c r="AA11">
        <v>120</v>
      </c>
    </row>
    <row r="12" spans="1:27" x14ac:dyDescent="0.3">
      <c r="A12" s="1">
        <v>17</v>
      </c>
      <c r="B12" s="5" t="s">
        <v>7</v>
      </c>
      <c r="C12" s="5" t="s">
        <v>13</v>
      </c>
      <c r="D12" s="6">
        <v>5</v>
      </c>
      <c r="E12" s="7">
        <v>2.1</v>
      </c>
      <c r="F12">
        <f>VLOOKUP(B12,$Y$3:$AA$11,2,FALSE)</f>
        <v>18</v>
      </c>
      <c r="G12">
        <f>VLOOKUP(C12,$U$4:$V$22,2,FALSE)</f>
        <v>0</v>
      </c>
      <c r="H12" t="str">
        <f t="shared" si="0"/>
        <v/>
      </c>
      <c r="U12" t="s">
        <v>30</v>
      </c>
      <c r="V12">
        <v>30000</v>
      </c>
    </row>
    <row r="13" spans="1:27" x14ac:dyDescent="0.3">
      <c r="A13" s="1">
        <v>22</v>
      </c>
      <c r="B13" s="5" t="s">
        <v>7</v>
      </c>
      <c r="C13" s="5" t="s">
        <v>13</v>
      </c>
      <c r="D13" s="6">
        <v>10</v>
      </c>
      <c r="E13" s="7">
        <v>1.1000000000000001</v>
      </c>
      <c r="F13">
        <f>VLOOKUP(B13,$Y$3:$AA$11,2,FALSE)</f>
        <v>18</v>
      </c>
      <c r="G13">
        <f>VLOOKUP(C13,$U$4:$V$22,2,FALSE)</f>
        <v>0</v>
      </c>
      <c r="H13" t="str">
        <f t="shared" si="0"/>
        <v/>
      </c>
      <c r="Q13" t="s">
        <v>31</v>
      </c>
      <c r="U13" t="s">
        <v>32</v>
      </c>
      <c r="V13">
        <v>60000</v>
      </c>
    </row>
    <row r="14" spans="1:27" x14ac:dyDescent="0.3">
      <c r="A14" s="1">
        <v>23</v>
      </c>
      <c r="B14" s="5" t="s">
        <v>7</v>
      </c>
      <c r="C14" s="5" t="s">
        <v>17</v>
      </c>
      <c r="D14" s="6">
        <v>0</v>
      </c>
      <c r="E14" s="7">
        <v>5.2</v>
      </c>
      <c r="F14">
        <f>VLOOKUP(B14,$Y$3:$AA$11,2,FALSE)</f>
        <v>18</v>
      </c>
      <c r="G14">
        <f>VLOOKUP(C14,$U$4:$V$22,2,FALSE)</f>
        <v>0</v>
      </c>
      <c r="H14" t="str">
        <f t="shared" si="0"/>
        <v/>
      </c>
      <c r="U14" t="s">
        <v>33</v>
      </c>
      <c r="V14">
        <v>0</v>
      </c>
    </row>
    <row r="15" spans="1:27" x14ac:dyDescent="0.3">
      <c r="A15" s="1">
        <v>25</v>
      </c>
      <c r="B15" s="5" t="s">
        <v>7</v>
      </c>
      <c r="C15" s="5" t="s">
        <v>17</v>
      </c>
      <c r="D15" s="6">
        <v>2</v>
      </c>
      <c r="E15" s="7">
        <v>4.2</v>
      </c>
      <c r="F15">
        <f>VLOOKUP(B15,$Y$3:$AA$11,2,FALSE)</f>
        <v>18</v>
      </c>
      <c r="G15">
        <f>VLOOKUP(C15,$U$4:$V$22,2,FALSE)</f>
        <v>0</v>
      </c>
      <c r="H15" t="str">
        <f t="shared" si="0"/>
        <v/>
      </c>
      <c r="M15" s="10" t="s">
        <v>4</v>
      </c>
      <c r="N15" s="11"/>
      <c r="O15" s="11"/>
      <c r="P15" s="12" t="s">
        <v>34</v>
      </c>
      <c r="U15" t="s">
        <v>35</v>
      </c>
      <c r="V15">
        <v>30000</v>
      </c>
    </row>
    <row r="16" spans="1:27" x14ac:dyDescent="0.3">
      <c r="A16" s="1">
        <v>26</v>
      </c>
      <c r="B16" s="5" t="s">
        <v>7</v>
      </c>
      <c r="C16" s="5" t="s">
        <v>17</v>
      </c>
      <c r="D16" s="6">
        <v>3</v>
      </c>
      <c r="E16" s="7">
        <v>3.1</v>
      </c>
      <c r="F16">
        <f>VLOOKUP(B16,$Y$3:$AA$11,2,FALSE)</f>
        <v>18</v>
      </c>
      <c r="G16">
        <f>VLOOKUP(C16,$U$4:$V$22,2,FALSE)</f>
        <v>0</v>
      </c>
      <c r="H16" t="str">
        <f t="shared" si="0"/>
        <v/>
      </c>
      <c r="J16" t="s">
        <v>46</v>
      </c>
      <c r="K16" t="s">
        <v>47</v>
      </c>
      <c r="L16" t="s">
        <v>48</v>
      </c>
      <c r="M16" s="13" t="s">
        <v>36</v>
      </c>
      <c r="N16" t="s">
        <v>15</v>
      </c>
      <c r="O16" t="s">
        <v>37</v>
      </c>
      <c r="P16" s="13" t="s">
        <v>36</v>
      </c>
      <c r="Q16" t="s">
        <v>15</v>
      </c>
      <c r="R16" t="s">
        <v>37</v>
      </c>
      <c r="U16" t="s">
        <v>38</v>
      </c>
      <c r="V16">
        <v>30000</v>
      </c>
    </row>
    <row r="17" spans="1:23" x14ac:dyDescent="0.3">
      <c r="A17" s="1">
        <v>27</v>
      </c>
      <c r="B17" s="5" t="s">
        <v>7</v>
      </c>
      <c r="C17" s="5" t="s">
        <v>17</v>
      </c>
      <c r="D17" s="6">
        <v>4</v>
      </c>
      <c r="E17" s="7">
        <v>2.4</v>
      </c>
      <c r="F17">
        <f>VLOOKUP(B17,$Y$3:$AA$11,2,FALSE)</f>
        <v>18</v>
      </c>
      <c r="G17">
        <f>VLOOKUP(C17,$U$4:$V$22,2,FALSE)</f>
        <v>0</v>
      </c>
      <c r="H17" t="str">
        <f t="shared" si="0"/>
        <v/>
      </c>
      <c r="J17">
        <v>0</v>
      </c>
      <c r="K17">
        <v>30000</v>
      </c>
      <c r="L17">
        <v>18</v>
      </c>
      <c r="M17" s="14">
        <f>_xlfn.MINIFS($E:$E,$F:$F,$L17,$G:$G,$J17)</f>
        <v>1.1000000000000001</v>
      </c>
      <c r="N17" s="15">
        <f>AVERAGEIFS($E:$E,$F:$F,$L17,$G:$G,$J17)</f>
        <v>2.9000000000000004</v>
      </c>
      <c r="O17" s="16">
        <f>_xlfn.MAXIFS($E:$E,$F:$F,$L17,$G:$G,$J17)</f>
        <v>5.2</v>
      </c>
      <c r="P17" s="17">
        <f>($Q$6-$Q$7)/(M17*$Q$8^2)</f>
        <v>0.88078011953444457</v>
      </c>
      <c r="Q17" s="20">
        <f>($Q$6-$Q$7)/(N17*$Q$8^2)</f>
        <v>0.33408901085789272</v>
      </c>
      <c r="R17" s="18">
        <f>($Q$6-$Q$7)/(O17*$Q$8^2)</f>
        <v>0.18631887143997866</v>
      </c>
      <c r="T17" s="19"/>
      <c r="U17" t="s">
        <v>39</v>
      </c>
      <c r="V17">
        <v>30000</v>
      </c>
      <c r="W17" s="19"/>
    </row>
    <row r="18" spans="1:23" x14ac:dyDescent="0.3">
      <c r="A18" s="1">
        <v>28</v>
      </c>
      <c r="B18" s="5" t="s">
        <v>7</v>
      </c>
      <c r="C18" s="5" t="s">
        <v>17</v>
      </c>
      <c r="D18" s="6">
        <v>5</v>
      </c>
      <c r="E18" s="7">
        <v>2.1</v>
      </c>
      <c r="F18">
        <f>VLOOKUP(B18,$Y$3:$AA$11,2,FALSE)</f>
        <v>18</v>
      </c>
      <c r="G18">
        <f>VLOOKUP(C18,$U$4:$V$22,2,FALSE)</f>
        <v>0</v>
      </c>
      <c r="H18" t="str">
        <f t="shared" si="0"/>
        <v/>
      </c>
      <c r="J18">
        <v>0</v>
      </c>
      <c r="K18">
        <v>30000</v>
      </c>
      <c r="L18">
        <v>28</v>
      </c>
      <c r="M18" s="14">
        <f>_xlfn.MINIFS($E:$E,$F:$F,$L18,$G:$G,$J18)</f>
        <v>1.1000000000000001</v>
      </c>
      <c r="N18" s="15">
        <f>AVERAGEIFS($E:$E,$F:$F,$L18,$G:$G,$J18)</f>
        <v>2.9916666666666667</v>
      </c>
      <c r="O18" s="16">
        <f>_xlfn.MAXIFS($E:$E,$F:$F,$L18,$G:$G,$J18)</f>
        <v>5.8</v>
      </c>
      <c r="P18" s="17">
        <f>($Q$6-$Q$7)/(M18*$Q$8^2)</f>
        <v>0.88078011953444457</v>
      </c>
      <c r="Q18" s="20">
        <f>($Q$6-$Q$7)/(N18*$Q$8^2)</f>
        <v>0.32385230021879297</v>
      </c>
      <c r="R18" s="18">
        <f>($Q$6-$Q$7)/(O18*$Q$8^2)</f>
        <v>0.16704450542894639</v>
      </c>
      <c r="U18" t="s">
        <v>40</v>
      </c>
      <c r="V18">
        <v>60000</v>
      </c>
    </row>
    <row r="19" spans="1:23" x14ac:dyDescent="0.3">
      <c r="A19" s="1">
        <v>33</v>
      </c>
      <c r="B19" s="5" t="s">
        <v>7</v>
      </c>
      <c r="C19" s="5" t="s">
        <v>17</v>
      </c>
      <c r="D19" s="6">
        <v>10</v>
      </c>
      <c r="E19" s="7">
        <v>1.1000000000000001</v>
      </c>
      <c r="F19">
        <f>VLOOKUP(B19,$Y$3:$AA$11,2,FALSE)</f>
        <v>18</v>
      </c>
      <c r="G19">
        <f>VLOOKUP(C19,$U$4:$V$22,2,FALSE)</f>
        <v>0</v>
      </c>
      <c r="H19" t="str">
        <f t="shared" si="0"/>
        <v/>
      </c>
      <c r="J19">
        <v>0</v>
      </c>
      <c r="K19">
        <v>30000</v>
      </c>
      <c r="L19">
        <v>38</v>
      </c>
      <c r="M19" s="14">
        <f>_xlfn.MINIFS($E:$E,$F:$F,$L19,$G:$G,$J19)</f>
        <v>1.1000000000000001</v>
      </c>
      <c r="N19" s="15">
        <f>AVERAGEIFS($E:$E,$F:$F,$L19,$G:$G,$J19)</f>
        <v>3.2518518518518511</v>
      </c>
      <c r="O19" s="16">
        <f>_xlfn.MAXIFS($E:$E,$F:$F,$L19,$G:$G,$J19)</f>
        <v>7.7</v>
      </c>
      <c r="P19" s="17">
        <f>($Q$6-$Q$7)/(M19*$Q$8^2)</f>
        <v>0.88078011953444457</v>
      </c>
      <c r="Q19" s="20">
        <f>($Q$6-$Q$7)/(N19*$Q$8^2)</f>
        <v>0.29794042767850809</v>
      </c>
      <c r="R19" s="18">
        <f>($Q$6-$Q$7)/(O19*$Q$8^2)</f>
        <v>0.12582573136206349</v>
      </c>
      <c r="U19" t="s">
        <v>41</v>
      </c>
      <c r="V19">
        <v>60000</v>
      </c>
    </row>
    <row r="20" spans="1:23" x14ac:dyDescent="0.3">
      <c r="A20" s="1">
        <v>34</v>
      </c>
      <c r="B20" s="5" t="s">
        <v>7</v>
      </c>
      <c r="C20" s="5" t="s">
        <v>20</v>
      </c>
      <c r="D20" s="6">
        <v>0</v>
      </c>
      <c r="E20" s="7">
        <v>5.2</v>
      </c>
      <c r="F20">
        <f>VLOOKUP(B20,$Y$3:$AA$11,2,FALSE)</f>
        <v>18</v>
      </c>
      <c r="G20">
        <f>VLOOKUP(C20,$U$4:$V$22,2,FALSE)</f>
        <v>30000</v>
      </c>
      <c r="H20" t="str">
        <f t="shared" si="0"/>
        <v/>
      </c>
      <c r="J20">
        <v>0</v>
      </c>
      <c r="K20">
        <v>30000</v>
      </c>
      <c r="L20">
        <v>48</v>
      </c>
      <c r="M20" s="14">
        <f>_xlfn.MINIFS($E:$E,$F:$F,$L20,$G:$G,$J20)</f>
        <v>1.1000000000000001</v>
      </c>
      <c r="N20" s="15">
        <f>AVERAGEIFS($E:$E,$F:$F,$L20,$G:$G,$J20)</f>
        <v>5.4771428571428578</v>
      </c>
      <c r="O20" s="16">
        <f>_xlfn.MAXIFS($E:$E,$F:$F,$L20,$G:$G,$J20)</f>
        <v>19.899999999999999</v>
      </c>
      <c r="P20" s="17">
        <f>($Q$6-$Q$7)/(M20*$Q$8^2)</f>
        <v>0.88078011953444457</v>
      </c>
      <c r="Q20" s="20">
        <f>($Q$6-$Q$7)/(N20*$Q$8^2)</f>
        <v>0.17689115598370431</v>
      </c>
      <c r="R20" s="18">
        <f>($Q$6-$Q$7)/(O20*$Q$8^2)</f>
        <v>4.8686338265723064E-2</v>
      </c>
      <c r="U20" t="s">
        <v>42</v>
      </c>
      <c r="V20">
        <v>60000</v>
      </c>
    </row>
    <row r="21" spans="1:23" x14ac:dyDescent="0.3">
      <c r="A21" s="1">
        <v>36</v>
      </c>
      <c r="B21" s="5" t="s">
        <v>7</v>
      </c>
      <c r="C21" s="5" t="s">
        <v>20</v>
      </c>
      <c r="D21" s="6">
        <v>2</v>
      </c>
      <c r="E21" s="7">
        <v>4.2</v>
      </c>
      <c r="F21">
        <f>VLOOKUP(B21,$Y$3:$AA$11,2,FALSE)</f>
        <v>18</v>
      </c>
      <c r="G21">
        <f>VLOOKUP(C21,$U$4:$V$22,2,FALSE)</f>
        <v>30000</v>
      </c>
      <c r="H21" t="str">
        <f t="shared" si="0"/>
        <v/>
      </c>
      <c r="J21">
        <v>0</v>
      </c>
      <c r="K21">
        <v>30000</v>
      </c>
      <c r="L21">
        <v>58</v>
      </c>
      <c r="M21" s="14">
        <f>_xlfn.MINIFS($E:$E,$F:$F,$L21,$G:$G,$J21)</f>
        <v>1.1000000000000001</v>
      </c>
      <c r="N21" s="15">
        <f>AVERAGEIFS($E:$E,$F:$F,$L21,$G:$G,$J21)</f>
        <v>4.4194444444444443</v>
      </c>
      <c r="O21" s="16">
        <f>_xlfn.MAXIFS($E:$E,$F:$F,$L21,$G:$G,$J21)</f>
        <v>12.2</v>
      </c>
      <c r="P21" s="17">
        <f>($Q$6-$Q$7)/(M21*$Q$8^2)</f>
        <v>0.88078011953444457</v>
      </c>
      <c r="Q21" s="20">
        <f>($Q$6-$Q$7)/(N21*$Q$8^2)</f>
        <v>0.21922622711228162</v>
      </c>
      <c r="R21" s="18">
        <f>($Q$6-$Q$7)/(O21*$Q$8^2)</f>
        <v>7.9414600941630248E-2</v>
      </c>
      <c r="U21" t="s">
        <v>43</v>
      </c>
      <c r="V21">
        <v>60000</v>
      </c>
    </row>
    <row r="22" spans="1:23" x14ac:dyDescent="0.3">
      <c r="A22" s="1">
        <v>37</v>
      </c>
      <c r="B22" s="5" t="s">
        <v>7</v>
      </c>
      <c r="C22" s="5" t="s">
        <v>20</v>
      </c>
      <c r="D22" s="6">
        <v>3</v>
      </c>
      <c r="E22" s="7">
        <v>3.1</v>
      </c>
      <c r="F22">
        <f>VLOOKUP(B22,$Y$3:$AA$11,2,FALSE)</f>
        <v>18</v>
      </c>
      <c r="G22">
        <f>VLOOKUP(C22,$U$4:$V$22,2,FALSE)</f>
        <v>30000</v>
      </c>
      <c r="H22" t="str">
        <f t="shared" si="0"/>
        <v/>
      </c>
      <c r="J22">
        <v>0</v>
      </c>
      <c r="K22">
        <v>30000</v>
      </c>
      <c r="L22">
        <v>68</v>
      </c>
      <c r="M22" s="14">
        <f>_xlfn.MINIFS($E:$E,$F:$F,$L22,$G:$G,$J22)</f>
        <v>1.1000000000000001</v>
      </c>
      <c r="N22" s="15">
        <f>AVERAGEIFS($E:$E,$F:$F,$L22,$G:$G,$J22)</f>
        <v>5.5277777777777768</v>
      </c>
      <c r="O22" s="16">
        <f>_xlfn.MAXIFS($E:$E,$F:$F,$L22,$G:$G,$J22)</f>
        <v>15.8</v>
      </c>
      <c r="P22" s="17">
        <f>($Q$6-$Q$7)/(M22*$Q$8^2)</f>
        <v>0.88078011953444457</v>
      </c>
      <c r="Q22" s="20">
        <f>($Q$6-$Q$7)/(N22*$Q$8^2)</f>
        <v>0.17527081775660308</v>
      </c>
      <c r="R22" s="18">
        <f>($Q$6-$Q$7)/(O22*$Q$8^2)</f>
        <v>6.1320134904296775E-2</v>
      </c>
      <c r="U22" t="s">
        <v>44</v>
      </c>
      <c r="V22">
        <v>60000</v>
      </c>
    </row>
    <row r="23" spans="1:23" x14ac:dyDescent="0.3">
      <c r="A23" s="1">
        <v>38</v>
      </c>
      <c r="B23" s="5" t="s">
        <v>7</v>
      </c>
      <c r="C23" s="5" t="s">
        <v>20</v>
      </c>
      <c r="D23" s="6">
        <v>4</v>
      </c>
      <c r="E23" s="7">
        <v>2.4</v>
      </c>
      <c r="F23">
        <f>VLOOKUP(B23,$Y$3:$AA$11,2,FALSE)</f>
        <v>18</v>
      </c>
      <c r="G23">
        <f>VLOOKUP(C23,$U$4:$V$22,2,FALSE)</f>
        <v>30000</v>
      </c>
      <c r="H23" t="str">
        <f t="shared" si="0"/>
        <v/>
      </c>
      <c r="J23">
        <v>0</v>
      </c>
      <c r="K23">
        <v>30000</v>
      </c>
      <c r="L23" t="s">
        <v>6</v>
      </c>
      <c r="M23" s="14">
        <f>_xlfn.MINIFS($E:$E,$G:$G,$J23)</f>
        <v>1.1000000000000001</v>
      </c>
      <c r="N23" s="15">
        <f>AVERAGEIFS($E:$E,$G:$G,$J23)</f>
        <v>4.2802197802197819</v>
      </c>
      <c r="O23" s="16">
        <f>_xlfn.MAXIFS($E:$E,$G:$G,$J23)</f>
        <v>19.899999999999999</v>
      </c>
      <c r="P23" s="17">
        <f>($Q$6-$Q$7)/(M23*$Q$8^2)</f>
        <v>0.88078011953444457</v>
      </c>
      <c r="Q23" s="20">
        <f>($Q$6-$Q$7)/(N23*$Q$8^2)</f>
        <v>0.22635709875583535</v>
      </c>
      <c r="R23" s="18">
        <f>($Q$6-$Q$7)/(O23*$Q$8^2)</f>
        <v>4.8686338265723064E-2</v>
      </c>
    </row>
    <row r="24" spans="1:23" x14ac:dyDescent="0.3">
      <c r="A24" s="1">
        <v>39</v>
      </c>
      <c r="B24" s="5" t="s">
        <v>7</v>
      </c>
      <c r="C24" s="5" t="s">
        <v>20</v>
      </c>
      <c r="D24" s="6">
        <v>5</v>
      </c>
      <c r="E24" s="7">
        <v>2.1</v>
      </c>
      <c r="F24">
        <f>VLOOKUP(B24,$Y$3:$AA$11,2,FALSE)</f>
        <v>18</v>
      </c>
      <c r="G24">
        <f>VLOOKUP(C24,$U$4:$V$22,2,FALSE)</f>
        <v>30000</v>
      </c>
      <c r="H24" t="str">
        <f t="shared" si="0"/>
        <v/>
      </c>
    </row>
    <row r="25" spans="1:23" x14ac:dyDescent="0.3">
      <c r="A25" s="1">
        <v>44</v>
      </c>
      <c r="B25" s="5" t="s">
        <v>7</v>
      </c>
      <c r="C25" s="5" t="s">
        <v>20</v>
      </c>
      <c r="D25" s="6">
        <v>10</v>
      </c>
      <c r="E25" s="7">
        <v>1.1000000000000001</v>
      </c>
      <c r="F25">
        <f>VLOOKUP(B25,$Y$3:$AA$11,2,FALSE)</f>
        <v>18</v>
      </c>
      <c r="G25">
        <f>VLOOKUP(C25,$U$4:$V$22,2,FALSE)</f>
        <v>30000</v>
      </c>
      <c r="H25" t="str">
        <f t="shared" si="0"/>
        <v/>
      </c>
      <c r="J25">
        <v>30000</v>
      </c>
      <c r="K25">
        <v>60000</v>
      </c>
      <c r="L25">
        <v>18</v>
      </c>
      <c r="M25" s="14">
        <f>_xlfn.MINIFS($E:$E,$F:$F,$L25,$G:$G,$J25)</f>
        <v>1.1000000000000001</v>
      </c>
      <c r="N25" s="15">
        <f>AVERAGEIFS($E:$E,$F:$F,$L25,$G:$G,$J25)</f>
        <v>2.8462962962962961</v>
      </c>
      <c r="O25" s="16">
        <f>_xlfn.MAXIFS($E:$E,$F:$F,$L25,$G:$G,$J25)</f>
        <v>5.2</v>
      </c>
      <c r="P25" s="17">
        <f>($Q$6-$Q$7)/(M25*$Q$8^2)</f>
        <v>0.88078011953444457</v>
      </c>
      <c r="Q25" s="18">
        <f>($Q$6-$Q$7)/(N25*$Q$8^2)</f>
        <v>0.34039257710049453</v>
      </c>
      <c r="R25" s="18">
        <f>($Q$6-$Q$7)/(O25*$Q$8^2)</f>
        <v>0.18631887143997866</v>
      </c>
    </row>
    <row r="26" spans="1:23" x14ac:dyDescent="0.3">
      <c r="A26" s="1">
        <v>45</v>
      </c>
      <c r="B26" s="5" t="s">
        <v>7</v>
      </c>
      <c r="C26" s="5" t="s">
        <v>22</v>
      </c>
      <c r="D26" s="6">
        <v>0</v>
      </c>
      <c r="E26" s="7">
        <v>5.2</v>
      </c>
      <c r="F26">
        <f>VLOOKUP(B26,$Y$3:$AA$11,2,FALSE)</f>
        <v>18</v>
      </c>
      <c r="G26">
        <f>VLOOKUP(C26,$U$4:$V$22,2,FALSE)</f>
        <v>30000</v>
      </c>
      <c r="H26" t="str">
        <f t="shared" si="0"/>
        <v/>
      </c>
      <c r="J26">
        <v>30000</v>
      </c>
      <c r="K26">
        <v>60000</v>
      </c>
      <c r="L26">
        <v>28</v>
      </c>
      <c r="M26" s="14">
        <f>_xlfn.MINIFS($E:$E,$F:$F,$L26,$G:$G,$J26)</f>
        <v>1.1000000000000001</v>
      </c>
      <c r="N26" s="15">
        <f>AVERAGEIFS($E:$E,$F:$F,$L26,$G:$G,$J26)</f>
        <v>2.924074074074074</v>
      </c>
      <c r="O26" s="16">
        <f>_xlfn.MAXIFS($E:$E,$F:$F,$L26,$G:$G,$J26)</f>
        <v>5.8</v>
      </c>
      <c r="P26" s="17">
        <f>($Q$6-$Q$7)/(M26*$Q$8^2)</f>
        <v>0.88078011953444457</v>
      </c>
      <c r="Q26" s="18">
        <f>($Q$6-$Q$7)/(N26*$Q$8^2)</f>
        <v>0.33133843635431287</v>
      </c>
      <c r="R26" s="18">
        <f>($Q$6-$Q$7)/(O26*$Q$8^2)</f>
        <v>0.16704450542894639</v>
      </c>
    </row>
    <row r="27" spans="1:23" x14ac:dyDescent="0.3">
      <c r="A27" s="1">
        <v>47</v>
      </c>
      <c r="B27" s="5" t="s">
        <v>7</v>
      </c>
      <c r="C27" s="5" t="s">
        <v>22</v>
      </c>
      <c r="D27" s="6">
        <v>2</v>
      </c>
      <c r="E27" s="7">
        <v>4.2</v>
      </c>
      <c r="F27">
        <f>VLOOKUP(B27,$Y$3:$AA$11,2,FALSE)</f>
        <v>18</v>
      </c>
      <c r="G27">
        <f>VLOOKUP(C27,$U$4:$V$22,2,FALSE)</f>
        <v>30000</v>
      </c>
      <c r="H27" t="str">
        <f t="shared" si="0"/>
        <v/>
      </c>
      <c r="J27">
        <v>30000</v>
      </c>
      <c r="K27">
        <v>60000</v>
      </c>
      <c r="L27">
        <v>38</v>
      </c>
      <c r="M27" s="14">
        <f>_xlfn.MINIFS($E:$E,$F:$F,$L27,$G:$G,$J27)</f>
        <v>1.1000000000000001</v>
      </c>
      <c r="N27" s="15">
        <f>AVERAGEIFS($E:$E,$F:$F,$L27,$G:$G,$J27)</f>
        <v>3.2133333333333329</v>
      </c>
      <c r="O27" s="16">
        <f>_xlfn.MAXIFS($E:$E,$F:$F,$L27,$G:$G,$J27)</f>
        <v>7.7</v>
      </c>
      <c r="P27" s="17">
        <f>($Q$6-$Q$7)/(M27*$Q$8^2)</f>
        <v>0.88078011953444457</v>
      </c>
      <c r="Q27" s="18">
        <f>($Q$6-$Q$7)/(N27*$Q$8^2)</f>
        <v>0.30151186664560864</v>
      </c>
      <c r="R27" s="18">
        <f>($Q$6-$Q$7)/(O27*$Q$8^2)</f>
        <v>0.12582573136206349</v>
      </c>
    </row>
    <row r="28" spans="1:23" x14ac:dyDescent="0.3">
      <c r="A28" s="1">
        <v>48</v>
      </c>
      <c r="B28" s="5" t="s">
        <v>7</v>
      </c>
      <c r="C28" s="5" t="s">
        <v>22</v>
      </c>
      <c r="D28" s="6">
        <v>3</v>
      </c>
      <c r="E28" s="7">
        <v>3.1</v>
      </c>
      <c r="F28">
        <f>VLOOKUP(B28,$Y$3:$AA$11,2,FALSE)</f>
        <v>18</v>
      </c>
      <c r="G28">
        <f>VLOOKUP(C28,$U$4:$V$22,2,FALSE)</f>
        <v>30000</v>
      </c>
      <c r="H28" t="str">
        <f t="shared" si="0"/>
        <v/>
      </c>
      <c r="J28">
        <v>30000</v>
      </c>
      <c r="K28">
        <v>60000</v>
      </c>
      <c r="L28">
        <v>48</v>
      </c>
      <c r="M28" s="14">
        <f>_xlfn.MINIFS($E:$E,$F:$F,$L28,$G:$G,$J28)</f>
        <v>1.1000000000000001</v>
      </c>
      <c r="N28" s="15">
        <f>AVERAGEIFS($E:$E,$F:$F,$L28,$G:$G,$J28)</f>
        <v>5.4461538461538463</v>
      </c>
      <c r="O28" s="16">
        <f>_xlfn.MAXIFS($E:$E,$F:$F,$L28,$G:$G,$J28)</f>
        <v>19.899999999999999</v>
      </c>
      <c r="P28" s="17">
        <f>($Q$6-$Q$7)/(M28*$Q$8^2)</f>
        <v>0.88078011953444457</v>
      </c>
      <c r="Q28" s="18">
        <f>($Q$6-$Q$7)/(N28*$Q$8^2)</f>
        <v>0.17789767951048807</v>
      </c>
      <c r="R28" s="18">
        <f>($Q$6-$Q$7)/(O28*$Q$8^2)</f>
        <v>4.8686338265723064E-2</v>
      </c>
    </row>
    <row r="29" spans="1:23" x14ac:dyDescent="0.3">
      <c r="A29" s="1">
        <v>49</v>
      </c>
      <c r="B29" s="5" t="s">
        <v>7</v>
      </c>
      <c r="C29" s="5" t="s">
        <v>22</v>
      </c>
      <c r="D29" s="6">
        <v>4</v>
      </c>
      <c r="E29" s="7">
        <v>2.4</v>
      </c>
      <c r="F29">
        <f>VLOOKUP(B29,$Y$3:$AA$11,2,FALSE)</f>
        <v>18</v>
      </c>
      <c r="G29">
        <f>VLOOKUP(C29,$U$4:$V$22,2,FALSE)</f>
        <v>30000</v>
      </c>
      <c r="H29" t="str">
        <f t="shared" si="0"/>
        <v/>
      </c>
      <c r="J29">
        <v>30000</v>
      </c>
      <c r="K29">
        <v>60000</v>
      </c>
      <c r="L29">
        <v>58</v>
      </c>
      <c r="M29" s="14">
        <f>_xlfn.MINIFS($E:$E,$F:$F,$L29,$G:$G,$J29)</f>
        <v>1.1000000000000001</v>
      </c>
      <c r="N29" s="15">
        <f>AVERAGEIFS($E:$E,$F:$F,$L29,$G:$G,$J29)</f>
        <v>4.397530864197531</v>
      </c>
      <c r="O29" s="16">
        <f>_xlfn.MAXIFS($E:$E,$F:$F,$L29,$G:$G,$J29)</f>
        <v>12.2</v>
      </c>
      <c r="P29" s="17">
        <f>($Q$6-$Q$7)/(M29*$Q$8^2)</f>
        <v>0.88078011953444457</v>
      </c>
      <c r="Q29" s="18">
        <f>($Q$6-$Q$7)/(N29*$Q$8^2)</f>
        <v>0.2203186654983689</v>
      </c>
      <c r="R29" s="18">
        <f>($Q$6-$Q$7)/(O29*$Q$8^2)</f>
        <v>7.9414600941630248E-2</v>
      </c>
    </row>
    <row r="30" spans="1:23" x14ac:dyDescent="0.3">
      <c r="A30" s="1">
        <v>50</v>
      </c>
      <c r="B30" s="5" t="s">
        <v>7</v>
      </c>
      <c r="C30" s="5" t="s">
        <v>22</v>
      </c>
      <c r="D30" s="6">
        <v>5</v>
      </c>
      <c r="E30" s="7">
        <v>2.1</v>
      </c>
      <c r="F30">
        <f>VLOOKUP(B30,$Y$3:$AA$11,2,FALSE)</f>
        <v>18</v>
      </c>
      <c r="G30">
        <f>VLOOKUP(C30,$U$4:$V$22,2,FALSE)</f>
        <v>30000</v>
      </c>
      <c r="H30" t="str">
        <f t="shared" si="0"/>
        <v/>
      </c>
      <c r="J30">
        <v>30000</v>
      </c>
      <c r="K30">
        <v>60000</v>
      </c>
      <c r="L30">
        <v>68</v>
      </c>
      <c r="M30" s="14">
        <f>_xlfn.MINIFS($E:$E,$F:$F,$L30,$G:$G,$J30)</f>
        <v>1.1000000000000001</v>
      </c>
      <c r="N30" s="15">
        <f>AVERAGEIFS($E:$E,$F:$F,$L30,$G:$G,$J30)</f>
        <v>5.4925925925925938</v>
      </c>
      <c r="O30" s="16">
        <f>_xlfn.MAXIFS($E:$E,$F:$F,$L30,$G:$G,$J30)</f>
        <v>15.8</v>
      </c>
      <c r="P30" s="17">
        <f>($Q$6-$Q$7)/(M30*$Q$8^2)</f>
        <v>0.88078011953444457</v>
      </c>
      <c r="Q30" s="18">
        <f>($Q$6-$Q$7)/(N30*$Q$8^2)</f>
        <v>0.17639359103285904</v>
      </c>
      <c r="R30" s="18">
        <f>($Q$6-$Q$7)/(O30*$Q$8^2)</f>
        <v>6.1320134904296775E-2</v>
      </c>
    </row>
    <row r="31" spans="1:23" x14ac:dyDescent="0.3">
      <c r="A31" s="1">
        <v>55</v>
      </c>
      <c r="B31" s="5" t="s">
        <v>7</v>
      </c>
      <c r="C31" s="5" t="s">
        <v>22</v>
      </c>
      <c r="D31" s="6">
        <v>10</v>
      </c>
      <c r="E31" s="7">
        <v>1.1000000000000001</v>
      </c>
      <c r="F31">
        <f>VLOOKUP(B31,$Y$3:$AA$11,2,FALSE)</f>
        <v>18</v>
      </c>
      <c r="G31">
        <f>VLOOKUP(C31,$U$4:$V$22,2,FALSE)</f>
        <v>30000</v>
      </c>
      <c r="H31" t="str">
        <f t="shared" si="0"/>
        <v/>
      </c>
      <c r="J31">
        <v>30000</v>
      </c>
      <c r="K31">
        <v>60000</v>
      </c>
      <c r="L31" t="s">
        <v>6</v>
      </c>
      <c r="M31" s="14">
        <f>_xlfn.MINIFS($E:$E,$G:$G,$J31)</f>
        <v>1.1000000000000001</v>
      </c>
      <c r="N31" s="15">
        <f>AVERAGEIFS($E:$E,$G:$G,$J31)</f>
        <v>4.2409313725490136</v>
      </c>
      <c r="O31" s="16">
        <f>_xlfn.MAXIFS($E:$E,$G:$G,$J31)</f>
        <v>19.899999999999999</v>
      </c>
      <c r="P31" s="17">
        <f>($Q$6-$Q$7)/(M31*$Q$8^2)</f>
        <v>0.88078011953444457</v>
      </c>
      <c r="Q31" s="18">
        <f>($Q$6-$Q$7)/(N31*$Q$8^2)</f>
        <v>0.22845409330581937</v>
      </c>
      <c r="R31" s="18">
        <f>($Q$6-$Q$7)/(O31*$Q$8^2)</f>
        <v>4.8686338265723064E-2</v>
      </c>
    </row>
    <row r="32" spans="1:23" x14ac:dyDescent="0.3">
      <c r="A32" s="1">
        <v>56</v>
      </c>
      <c r="B32" s="5" t="s">
        <v>7</v>
      </c>
      <c r="C32" s="5" t="s">
        <v>24</v>
      </c>
      <c r="D32" s="6">
        <v>0</v>
      </c>
      <c r="E32" s="7">
        <v>5.2</v>
      </c>
      <c r="F32">
        <f>VLOOKUP(B32,$Y$3:$AA$11,2,FALSE)</f>
        <v>18</v>
      </c>
      <c r="G32">
        <f>VLOOKUP(C32,$U$4:$V$22,2,FALSE)</f>
        <v>30000</v>
      </c>
      <c r="H32" t="str">
        <f t="shared" si="0"/>
        <v/>
      </c>
      <c r="M32" s="14"/>
      <c r="N32" s="15"/>
      <c r="O32" s="16"/>
      <c r="P32" s="17"/>
      <c r="Q32" s="18"/>
      <c r="R32" s="18"/>
    </row>
    <row r="33" spans="1:18" x14ac:dyDescent="0.3">
      <c r="A33" s="1">
        <v>58</v>
      </c>
      <c r="B33" s="5" t="s">
        <v>7</v>
      </c>
      <c r="C33" s="5" t="s">
        <v>24</v>
      </c>
      <c r="D33" s="6">
        <v>2</v>
      </c>
      <c r="E33" s="7">
        <v>4.2</v>
      </c>
      <c r="F33">
        <f>VLOOKUP(B33,$Y$3:$AA$11,2,FALSE)</f>
        <v>18</v>
      </c>
      <c r="G33">
        <f>VLOOKUP(C33,$U$4:$V$22,2,FALSE)</f>
        <v>30000</v>
      </c>
      <c r="H33" t="str">
        <f t="shared" si="0"/>
        <v/>
      </c>
      <c r="J33">
        <v>60000</v>
      </c>
      <c r="L33">
        <v>18</v>
      </c>
      <c r="M33" s="14">
        <f>_xlfn.MINIFS($E:$E,$F:$F,$L33,$G:$G,$J33)</f>
        <v>1.1000000000000001</v>
      </c>
      <c r="N33" s="15">
        <f>AVERAGEIFS($E:$E,$F:$F,$L33,$G:$G,$J33)</f>
        <v>2.5944444444444437</v>
      </c>
      <c r="O33" s="16">
        <f>_xlfn.MAXIFS($E:$E,$F:$F,$L33,$G:$G,$J33)</f>
        <v>5.2</v>
      </c>
      <c r="P33" s="17">
        <f>($Q$6-$Q$7)/(M33*$Q$8^2)</f>
        <v>0.88078011953444457</v>
      </c>
      <c r="Q33" s="18">
        <f>($Q$6-$Q$7)/(N33*$Q$8^2)</f>
        <v>0.37343568237220576</v>
      </c>
      <c r="R33" s="18">
        <f>($Q$6-$Q$7)/(O33*$Q$8^2)</f>
        <v>0.18631887143997866</v>
      </c>
    </row>
    <row r="34" spans="1:18" x14ac:dyDescent="0.3">
      <c r="A34" s="1">
        <v>59</v>
      </c>
      <c r="B34" s="5" t="s">
        <v>7</v>
      </c>
      <c r="C34" s="5" t="s">
        <v>24</v>
      </c>
      <c r="D34" s="6">
        <v>3</v>
      </c>
      <c r="E34" s="7">
        <v>3.1</v>
      </c>
      <c r="F34">
        <f>VLOOKUP(B34,$Y$3:$AA$11,2,FALSE)</f>
        <v>18</v>
      </c>
      <c r="G34">
        <f>VLOOKUP(C34,$U$4:$V$22,2,FALSE)</f>
        <v>30000</v>
      </c>
      <c r="H34" t="str">
        <f t="shared" si="0"/>
        <v/>
      </c>
      <c r="J34">
        <v>60000</v>
      </c>
      <c r="L34">
        <v>28</v>
      </c>
      <c r="M34" s="14">
        <f>_xlfn.MINIFS($E:$E,$F:$F,$L34,$G:$G,$J34)</f>
        <v>1.1000000000000001</v>
      </c>
      <c r="N34" s="15">
        <f>AVERAGEIFS($E:$E,$F:$F,$L34,$G:$G,$J34)</f>
        <v>2.5833333333333335</v>
      </c>
      <c r="O34" s="16">
        <f>_xlfn.MAXIFS($E:$E,$F:$F,$L34,$G:$G,$J34)</f>
        <v>5.8</v>
      </c>
      <c r="P34" s="17">
        <f>($Q$6-$Q$7)/(M34*$Q$8^2)</f>
        <v>0.88078011953444457</v>
      </c>
      <c r="Q34" s="18">
        <f>($Q$6-$Q$7)/(N34*$Q$8^2)</f>
        <v>0.37504185735015055</v>
      </c>
      <c r="R34" s="18">
        <f>($Q$6-$Q$7)/(O34*$Q$8^2)</f>
        <v>0.16704450542894639</v>
      </c>
    </row>
    <row r="35" spans="1:18" x14ac:dyDescent="0.3">
      <c r="A35" s="1">
        <v>60</v>
      </c>
      <c r="B35" s="5" t="s">
        <v>7</v>
      </c>
      <c r="C35" s="5" t="s">
        <v>24</v>
      </c>
      <c r="D35" s="6">
        <v>4</v>
      </c>
      <c r="E35" s="7">
        <v>2.4</v>
      </c>
      <c r="F35">
        <f>VLOOKUP(B35,$Y$3:$AA$11,2,FALSE)</f>
        <v>18</v>
      </c>
      <c r="G35">
        <f>VLOOKUP(C35,$U$4:$V$22,2,FALSE)</f>
        <v>30000</v>
      </c>
      <c r="H35" t="str">
        <f t="shared" si="0"/>
        <v/>
      </c>
      <c r="J35">
        <v>60000</v>
      </c>
      <c r="L35">
        <v>38</v>
      </c>
      <c r="M35" s="14">
        <f>_xlfn.MINIFS($E:$E,$F:$F,$L35,$G:$G,$J35)</f>
        <v>1.1000000000000001</v>
      </c>
      <c r="N35" s="15">
        <f>AVERAGEIFS($E:$E,$F:$F,$L35,$G:$G,$J35)</f>
        <v>2.9675675675675661</v>
      </c>
      <c r="O35" s="16">
        <f>_xlfn.MAXIFS($E:$E,$F:$F,$L35,$G:$G,$J35)</f>
        <v>7.7</v>
      </c>
      <c r="P35" s="17">
        <f>($Q$6-$Q$7)/(M35*$Q$8^2)</f>
        <v>0.88078011953444457</v>
      </c>
      <c r="Q35" s="18">
        <f>($Q$6-$Q$7)/(N35*$Q$8^2)</f>
        <v>0.32648224831559114</v>
      </c>
      <c r="R35" s="18">
        <f>($Q$6-$Q$7)/(O35*$Q$8^2)</f>
        <v>0.12582573136206349</v>
      </c>
    </row>
    <row r="36" spans="1:18" x14ac:dyDescent="0.3">
      <c r="A36" s="1">
        <v>61</v>
      </c>
      <c r="B36" s="5" t="s">
        <v>7</v>
      </c>
      <c r="C36" s="5" t="s">
        <v>24</v>
      </c>
      <c r="D36" s="6">
        <v>5</v>
      </c>
      <c r="E36" s="7">
        <v>2.1</v>
      </c>
      <c r="F36">
        <f>VLOOKUP(B36,$Y$3:$AA$11,2,FALSE)</f>
        <v>18</v>
      </c>
      <c r="G36">
        <f>VLOOKUP(C36,$U$4:$V$22,2,FALSE)</f>
        <v>30000</v>
      </c>
      <c r="H36" t="str">
        <f t="shared" si="0"/>
        <v/>
      </c>
      <c r="J36">
        <v>60000</v>
      </c>
      <c r="L36">
        <v>48</v>
      </c>
      <c r="M36" s="14">
        <f>_xlfn.MINIFS($E:$E,$F:$F,$L36,$G:$G,$J36)</f>
        <v>1.1000000000000001</v>
      </c>
      <c r="N36" s="15">
        <f>AVERAGEIFS($E:$E,$F:$F,$L36,$G:$G,$J36)</f>
        <v>4.9561403508771944</v>
      </c>
      <c r="O36" s="16">
        <f>_xlfn.MAXIFS($E:$E,$F:$F,$L36,$G:$G,$J36)</f>
        <v>19.899999999999999</v>
      </c>
      <c r="P36" s="17">
        <f>($Q$6-$Q$7)/(M36*$Q$8^2)</f>
        <v>0.88078011953444457</v>
      </c>
      <c r="Q36" s="18">
        <f>($Q$6-$Q$7)/(N36*$Q$8^2)</f>
        <v>0.19548641945065368</v>
      </c>
      <c r="R36" s="18">
        <f>($Q$6-$Q$7)/(O36*$Q$8^2)</f>
        <v>4.8686338265723064E-2</v>
      </c>
    </row>
    <row r="37" spans="1:18" x14ac:dyDescent="0.3">
      <c r="A37" s="1">
        <v>66</v>
      </c>
      <c r="B37" s="5" t="s">
        <v>7</v>
      </c>
      <c r="C37" s="5" t="s">
        <v>24</v>
      </c>
      <c r="D37" s="6">
        <v>10</v>
      </c>
      <c r="E37" s="7">
        <v>1.1000000000000001</v>
      </c>
      <c r="F37">
        <f>VLOOKUP(B37,$Y$3:$AA$11,2,FALSE)</f>
        <v>18</v>
      </c>
      <c r="G37">
        <f>VLOOKUP(C37,$U$4:$V$22,2,FALSE)</f>
        <v>30000</v>
      </c>
      <c r="H37" t="str">
        <f t="shared" si="0"/>
        <v/>
      </c>
      <c r="J37">
        <v>60000</v>
      </c>
      <c r="L37">
        <v>58</v>
      </c>
      <c r="M37" s="14">
        <f>_xlfn.MINIFS($E:$E,$F:$F,$L37,$G:$G,$J37)</f>
        <v>1.1000000000000001</v>
      </c>
      <c r="N37" s="15">
        <f>AVERAGEIFS($E:$E,$F:$F,$L37,$G:$G,$J37)</f>
        <v>4.3203703703703704</v>
      </c>
      <c r="O37" s="16">
        <f>_xlfn.MAXIFS($E:$E,$F:$F,$L37,$G:$G,$J37)</f>
        <v>12.2</v>
      </c>
      <c r="P37" s="17">
        <f>($Q$6-$Q$7)/(M37*$Q$8^2)</f>
        <v>0.88078011953444457</v>
      </c>
      <c r="Q37" s="18">
        <f>($Q$6-$Q$7)/(N37*$Q$8^2)</f>
        <v>0.22425348949998286</v>
      </c>
      <c r="R37" s="18">
        <f>($Q$6-$Q$7)/(O37*$Q$8^2)</f>
        <v>7.9414600941630248E-2</v>
      </c>
    </row>
    <row r="38" spans="1:18" x14ac:dyDescent="0.3">
      <c r="A38" s="1">
        <v>67</v>
      </c>
      <c r="B38" s="5" t="s">
        <v>7</v>
      </c>
      <c r="C38" s="5" t="s">
        <v>26</v>
      </c>
      <c r="D38" s="6">
        <v>0</v>
      </c>
      <c r="E38" s="7">
        <v>5.2</v>
      </c>
      <c r="F38">
        <f>VLOOKUP(B38,$Y$3:$AA$11,2,FALSE)</f>
        <v>18</v>
      </c>
      <c r="G38">
        <f>VLOOKUP(C38,$U$4:$V$22,2,FALSE)</f>
        <v>30000</v>
      </c>
      <c r="H38" t="str">
        <f t="shared" si="0"/>
        <v/>
      </c>
      <c r="J38">
        <v>60000</v>
      </c>
      <c r="L38">
        <v>68</v>
      </c>
      <c r="M38" s="14">
        <f>_xlfn.MINIFS($E:$E,$F:$F,$L38,$G:$G,$J38)</f>
        <v>1.1000000000000001</v>
      </c>
      <c r="N38" s="15">
        <f>AVERAGEIFS($E:$E,$F:$F,$L38,$G:$G,$J38)</f>
        <v>5.2814814814814826</v>
      </c>
      <c r="O38" s="16">
        <f>_xlfn.MAXIFS($E:$E,$F:$F,$L38,$G:$G,$J38)</f>
        <v>15.8</v>
      </c>
      <c r="P38" s="17">
        <f>($Q$6-$Q$7)/(M38*$Q$8^2)</f>
        <v>0.88078011953444457</v>
      </c>
      <c r="Q38" s="18">
        <f>($Q$6-$Q$7)/(N38*$Q$8^2)</f>
        <v>0.18344438674735625</v>
      </c>
      <c r="R38" s="18">
        <f>($Q$6-$Q$7)/(O38*$Q$8^2)</f>
        <v>6.1320134904296775E-2</v>
      </c>
    </row>
    <row r="39" spans="1:18" x14ac:dyDescent="0.3">
      <c r="A39" s="1">
        <v>69</v>
      </c>
      <c r="B39" s="5" t="s">
        <v>7</v>
      </c>
      <c r="C39" s="5" t="s">
        <v>26</v>
      </c>
      <c r="D39" s="6">
        <v>2</v>
      </c>
      <c r="E39" s="7">
        <v>4.2</v>
      </c>
      <c r="F39">
        <f>VLOOKUP(B39,$Y$3:$AA$11,2,FALSE)</f>
        <v>18</v>
      </c>
      <c r="G39">
        <f>VLOOKUP(C39,$U$4:$V$22,2,FALSE)</f>
        <v>30000</v>
      </c>
      <c r="H39" t="str">
        <f t="shared" si="0"/>
        <v/>
      </c>
      <c r="J39">
        <v>60000</v>
      </c>
      <c r="L39" t="s">
        <v>6</v>
      </c>
      <c r="M39" s="14">
        <f>_xlfn.MINIFS($E:$E,$G:$G,$J39)</f>
        <v>1.1000000000000001</v>
      </c>
      <c r="N39" s="15">
        <f>AVERAGEIFS($E:$E,$G:$G,$J39)</f>
        <v>4.0043795620437956</v>
      </c>
      <c r="O39" s="16">
        <f>_xlfn.MAXIFS($E:$E,$G:$G,$J39)</f>
        <v>19.899999999999999</v>
      </c>
      <c r="P39" s="17">
        <f>($Q$6-$Q$7)/(M39*$Q$8^2)</f>
        <v>0.88078011953444457</v>
      </c>
      <c r="Q39" s="18">
        <f>($Q$6-$Q$7)/(N39*$Q$8^2)</f>
        <v>0.24194962452395333</v>
      </c>
      <c r="R39" s="18">
        <f>($Q$6-$Q$7)/(O39*$Q$8^2)</f>
        <v>4.8686338265723064E-2</v>
      </c>
    </row>
    <row r="40" spans="1:18" x14ac:dyDescent="0.3">
      <c r="A40" s="1">
        <v>70</v>
      </c>
      <c r="B40" s="5" t="s">
        <v>7</v>
      </c>
      <c r="C40" s="5" t="s">
        <v>26</v>
      </c>
      <c r="D40" s="6">
        <v>3</v>
      </c>
      <c r="E40" s="7">
        <v>3.1</v>
      </c>
      <c r="F40">
        <f>VLOOKUP(B40,$Y$3:$AA$11,2,FALSE)</f>
        <v>18</v>
      </c>
      <c r="G40">
        <f>VLOOKUP(C40,$U$4:$V$22,2,FALSE)</f>
        <v>30000</v>
      </c>
      <c r="H40" t="str">
        <f t="shared" si="0"/>
        <v/>
      </c>
    </row>
    <row r="41" spans="1:18" x14ac:dyDescent="0.3">
      <c r="A41" s="1">
        <v>71</v>
      </c>
      <c r="B41" s="5" t="s">
        <v>7</v>
      </c>
      <c r="C41" s="5" t="s">
        <v>26</v>
      </c>
      <c r="D41" s="6">
        <v>4</v>
      </c>
      <c r="E41" s="7">
        <v>2.4</v>
      </c>
      <c r="F41">
        <f>VLOOKUP(B41,$Y$3:$AA$11,2,FALSE)</f>
        <v>18</v>
      </c>
      <c r="G41">
        <f>VLOOKUP(C41,$U$4:$V$22,2,FALSE)</f>
        <v>30000</v>
      </c>
      <c r="H41" t="str">
        <f t="shared" si="0"/>
        <v/>
      </c>
    </row>
    <row r="42" spans="1:18" x14ac:dyDescent="0.3">
      <c r="A42" s="1">
        <v>72</v>
      </c>
      <c r="B42" s="5" t="s">
        <v>7</v>
      </c>
      <c r="C42" s="5" t="s">
        <v>26</v>
      </c>
      <c r="D42" s="6">
        <v>5</v>
      </c>
      <c r="E42" s="7">
        <v>2.1</v>
      </c>
      <c r="F42">
        <f>VLOOKUP(B42,$Y$3:$AA$11,2,FALSE)</f>
        <v>18</v>
      </c>
      <c r="G42">
        <f>VLOOKUP(C42,$U$4:$V$22,2,FALSE)</f>
        <v>30000</v>
      </c>
      <c r="H42" t="str">
        <f t="shared" si="0"/>
        <v/>
      </c>
    </row>
    <row r="43" spans="1:18" x14ac:dyDescent="0.3">
      <c r="A43" s="1">
        <v>77</v>
      </c>
      <c r="B43" s="5" t="s">
        <v>7</v>
      </c>
      <c r="C43" s="5" t="s">
        <v>26</v>
      </c>
      <c r="D43" s="6">
        <v>10</v>
      </c>
      <c r="E43" s="7">
        <v>1.1000000000000001</v>
      </c>
      <c r="F43">
        <f>VLOOKUP(B43,$Y$3:$AA$11,2,FALSE)</f>
        <v>18</v>
      </c>
      <c r="G43">
        <f>VLOOKUP(C43,$U$4:$V$22,2,FALSE)</f>
        <v>30000</v>
      </c>
      <c r="H43" t="str">
        <f t="shared" si="0"/>
        <v/>
      </c>
    </row>
    <row r="44" spans="1:18" x14ac:dyDescent="0.3">
      <c r="A44" s="1">
        <v>78</v>
      </c>
      <c r="B44" s="5" t="s">
        <v>7</v>
      </c>
      <c r="C44" s="5" t="s">
        <v>28</v>
      </c>
      <c r="D44" s="6">
        <v>0</v>
      </c>
      <c r="E44" s="7">
        <v>5.2</v>
      </c>
      <c r="F44">
        <f>VLOOKUP(B44,$Y$3:$AA$11,2,FALSE)</f>
        <v>18</v>
      </c>
      <c r="G44">
        <f>VLOOKUP(C44,$U$4:$V$22,2,FALSE)</f>
        <v>30000</v>
      </c>
      <c r="H44" t="str">
        <f t="shared" si="0"/>
        <v/>
      </c>
    </row>
    <row r="45" spans="1:18" x14ac:dyDescent="0.3">
      <c r="A45" s="1">
        <v>80</v>
      </c>
      <c r="B45" s="5" t="s">
        <v>7</v>
      </c>
      <c r="C45" s="5" t="s">
        <v>28</v>
      </c>
      <c r="D45" s="6">
        <v>2</v>
      </c>
      <c r="E45" s="7">
        <v>4.2</v>
      </c>
      <c r="F45">
        <f>VLOOKUP(B45,$Y$3:$AA$11,2,FALSE)</f>
        <v>18</v>
      </c>
      <c r="G45">
        <f>VLOOKUP(C45,$U$4:$V$22,2,FALSE)</f>
        <v>30000</v>
      </c>
      <c r="H45" t="str">
        <f t="shared" si="0"/>
        <v/>
      </c>
    </row>
    <row r="46" spans="1:18" x14ac:dyDescent="0.3">
      <c r="A46" s="1">
        <v>81</v>
      </c>
      <c r="B46" s="5" t="s">
        <v>7</v>
      </c>
      <c r="C46" s="5" t="s">
        <v>28</v>
      </c>
      <c r="D46" s="6">
        <v>3</v>
      </c>
      <c r="E46" s="7">
        <v>3.1</v>
      </c>
      <c r="F46">
        <f>VLOOKUP(B46,$Y$3:$AA$11,2,FALSE)</f>
        <v>18</v>
      </c>
      <c r="G46">
        <f>VLOOKUP(C46,$U$4:$V$22,2,FALSE)</f>
        <v>30000</v>
      </c>
      <c r="H46" t="str">
        <f t="shared" si="0"/>
        <v/>
      </c>
    </row>
    <row r="47" spans="1:18" x14ac:dyDescent="0.3">
      <c r="A47" s="1">
        <v>82</v>
      </c>
      <c r="B47" s="5" t="s">
        <v>7</v>
      </c>
      <c r="C47" s="5" t="s">
        <v>28</v>
      </c>
      <c r="D47" s="6">
        <v>4</v>
      </c>
      <c r="E47" s="7">
        <v>2.4</v>
      </c>
      <c r="F47">
        <f>VLOOKUP(B47,$Y$3:$AA$11,2,FALSE)</f>
        <v>18</v>
      </c>
      <c r="G47">
        <f>VLOOKUP(C47,$U$4:$V$22,2,FALSE)</f>
        <v>30000</v>
      </c>
      <c r="H47" t="str">
        <f t="shared" si="0"/>
        <v/>
      </c>
    </row>
    <row r="48" spans="1:18" x14ac:dyDescent="0.3">
      <c r="A48" s="1">
        <v>83</v>
      </c>
      <c r="B48" s="5" t="s">
        <v>7</v>
      </c>
      <c r="C48" s="5" t="s">
        <v>28</v>
      </c>
      <c r="D48" s="6">
        <v>5</v>
      </c>
      <c r="E48" s="7">
        <v>2.1</v>
      </c>
      <c r="F48">
        <f>VLOOKUP(B48,$Y$3:$AA$11,2,FALSE)</f>
        <v>18</v>
      </c>
      <c r="G48">
        <f>VLOOKUP(C48,$U$4:$V$22,2,FALSE)</f>
        <v>30000</v>
      </c>
      <c r="H48" t="str">
        <f t="shared" si="0"/>
        <v/>
      </c>
    </row>
    <row r="49" spans="1:8" x14ac:dyDescent="0.3">
      <c r="A49" s="1">
        <v>88</v>
      </c>
      <c r="B49" s="5" t="s">
        <v>7</v>
      </c>
      <c r="C49" s="5" t="s">
        <v>28</v>
      </c>
      <c r="D49" s="6">
        <v>10</v>
      </c>
      <c r="E49" s="7">
        <v>1.1000000000000001</v>
      </c>
      <c r="F49">
        <f>VLOOKUP(B49,$Y$3:$AA$11,2,FALSE)</f>
        <v>18</v>
      </c>
      <c r="G49">
        <f>VLOOKUP(C49,$U$4:$V$22,2,FALSE)</f>
        <v>30000</v>
      </c>
      <c r="H49" t="str">
        <f t="shared" si="0"/>
        <v/>
      </c>
    </row>
    <row r="50" spans="1:8" x14ac:dyDescent="0.3">
      <c r="A50" s="1">
        <v>89</v>
      </c>
      <c r="B50" s="5" t="s">
        <v>7</v>
      </c>
      <c r="C50" s="5" t="s">
        <v>30</v>
      </c>
      <c r="D50" s="6">
        <v>0</v>
      </c>
      <c r="E50" s="7">
        <v>5.2</v>
      </c>
      <c r="F50">
        <f>VLOOKUP(B50,$Y$3:$AA$11,2,FALSE)</f>
        <v>18</v>
      </c>
      <c r="G50">
        <f>VLOOKUP(C50,$U$4:$V$22,2,FALSE)</f>
        <v>30000</v>
      </c>
      <c r="H50" t="str">
        <f t="shared" si="0"/>
        <v/>
      </c>
    </row>
    <row r="51" spans="1:8" x14ac:dyDescent="0.3">
      <c r="A51" s="1">
        <v>91</v>
      </c>
      <c r="B51" s="5" t="s">
        <v>7</v>
      </c>
      <c r="C51" s="5" t="s">
        <v>30</v>
      </c>
      <c r="D51" s="6">
        <v>2</v>
      </c>
      <c r="E51" s="7">
        <v>4.2</v>
      </c>
      <c r="F51">
        <f>VLOOKUP(B51,$Y$3:$AA$11,2,FALSE)</f>
        <v>18</v>
      </c>
      <c r="G51">
        <f>VLOOKUP(C51,$U$4:$V$22,2,FALSE)</f>
        <v>30000</v>
      </c>
      <c r="H51" t="str">
        <f t="shared" si="0"/>
        <v/>
      </c>
    </row>
    <row r="52" spans="1:8" x14ac:dyDescent="0.3">
      <c r="A52" s="1">
        <v>92</v>
      </c>
      <c r="B52" s="5" t="s">
        <v>7</v>
      </c>
      <c r="C52" s="5" t="s">
        <v>30</v>
      </c>
      <c r="D52" s="6">
        <v>3</v>
      </c>
      <c r="E52" s="7">
        <v>3.1</v>
      </c>
      <c r="F52">
        <f>VLOOKUP(B52,$Y$3:$AA$11,2,FALSE)</f>
        <v>18</v>
      </c>
      <c r="G52">
        <f>VLOOKUP(C52,$U$4:$V$22,2,FALSE)</f>
        <v>30000</v>
      </c>
      <c r="H52" t="str">
        <f t="shared" si="0"/>
        <v/>
      </c>
    </row>
    <row r="53" spans="1:8" x14ac:dyDescent="0.3">
      <c r="A53" s="1">
        <v>93</v>
      </c>
      <c r="B53" s="5" t="s">
        <v>7</v>
      </c>
      <c r="C53" s="5" t="s">
        <v>30</v>
      </c>
      <c r="D53" s="6">
        <v>4</v>
      </c>
      <c r="E53" s="7">
        <v>2.4</v>
      </c>
      <c r="F53">
        <f>VLOOKUP(B53,$Y$3:$AA$11,2,FALSE)</f>
        <v>18</v>
      </c>
      <c r="G53">
        <f>VLOOKUP(C53,$U$4:$V$22,2,FALSE)</f>
        <v>30000</v>
      </c>
      <c r="H53" t="str">
        <f t="shared" si="0"/>
        <v/>
      </c>
    </row>
    <row r="54" spans="1:8" x14ac:dyDescent="0.3">
      <c r="A54" s="1">
        <v>94</v>
      </c>
      <c r="B54" s="5" t="s">
        <v>7</v>
      </c>
      <c r="C54" s="5" t="s">
        <v>30</v>
      </c>
      <c r="D54" s="6">
        <v>5</v>
      </c>
      <c r="E54" s="7">
        <v>2.1</v>
      </c>
      <c r="F54">
        <f>VLOOKUP(B54,$Y$3:$AA$11,2,FALSE)</f>
        <v>18</v>
      </c>
      <c r="G54">
        <f>VLOOKUP(C54,$U$4:$V$22,2,FALSE)</f>
        <v>30000</v>
      </c>
      <c r="H54" t="str">
        <f t="shared" si="0"/>
        <v/>
      </c>
    </row>
    <row r="55" spans="1:8" x14ac:dyDescent="0.3">
      <c r="A55" s="1">
        <v>99</v>
      </c>
      <c r="B55" s="5" t="s">
        <v>7</v>
      </c>
      <c r="C55" s="5" t="s">
        <v>30</v>
      </c>
      <c r="D55" s="6">
        <v>10</v>
      </c>
      <c r="E55" s="7">
        <v>1.1000000000000001</v>
      </c>
      <c r="F55">
        <f>VLOOKUP(B55,$Y$3:$AA$11,2,FALSE)</f>
        <v>18</v>
      </c>
      <c r="G55">
        <f>VLOOKUP(C55,$U$4:$V$22,2,FALSE)</f>
        <v>30000</v>
      </c>
      <c r="H55" t="str">
        <f t="shared" si="0"/>
        <v/>
      </c>
    </row>
    <row r="56" spans="1:8" x14ac:dyDescent="0.3">
      <c r="A56" s="1">
        <v>100</v>
      </c>
      <c r="B56" s="5" t="s">
        <v>7</v>
      </c>
      <c r="C56" s="5" t="s">
        <v>32</v>
      </c>
      <c r="D56" s="6">
        <v>0</v>
      </c>
      <c r="E56" s="7">
        <v>5.2</v>
      </c>
      <c r="F56">
        <f>VLOOKUP(B56,$Y$3:$AA$11,2,FALSE)</f>
        <v>18</v>
      </c>
      <c r="G56">
        <f>VLOOKUP(C56,$U$4:$V$22,2,FALSE)</f>
        <v>60000</v>
      </c>
      <c r="H56" t="str">
        <f t="shared" si="0"/>
        <v/>
      </c>
    </row>
    <row r="57" spans="1:8" x14ac:dyDescent="0.3">
      <c r="A57" s="1">
        <v>102</v>
      </c>
      <c r="B57" s="5" t="s">
        <v>7</v>
      </c>
      <c r="C57" s="5" t="s">
        <v>32</v>
      </c>
      <c r="D57" s="6">
        <v>2</v>
      </c>
      <c r="E57" s="7">
        <v>4.2</v>
      </c>
      <c r="F57">
        <f>VLOOKUP(B57,$Y$3:$AA$11,2,FALSE)</f>
        <v>18</v>
      </c>
      <c r="G57">
        <f>VLOOKUP(C57,$U$4:$V$22,2,FALSE)</f>
        <v>60000</v>
      </c>
      <c r="H57" t="str">
        <f t="shared" si="0"/>
        <v/>
      </c>
    </row>
    <row r="58" spans="1:8" x14ac:dyDescent="0.3">
      <c r="A58" s="1">
        <v>103</v>
      </c>
      <c r="B58" s="5" t="s">
        <v>7</v>
      </c>
      <c r="C58" s="5" t="s">
        <v>32</v>
      </c>
      <c r="D58" s="6">
        <v>3</v>
      </c>
      <c r="E58" s="7">
        <v>3.1</v>
      </c>
      <c r="F58">
        <f>VLOOKUP(B58,$Y$3:$AA$11,2,FALSE)</f>
        <v>18</v>
      </c>
      <c r="G58">
        <f>VLOOKUP(C58,$U$4:$V$22,2,FALSE)</f>
        <v>60000</v>
      </c>
      <c r="H58" t="str">
        <f t="shared" si="0"/>
        <v/>
      </c>
    </row>
    <row r="59" spans="1:8" x14ac:dyDescent="0.3">
      <c r="A59" s="1">
        <v>104</v>
      </c>
      <c r="B59" s="5" t="s">
        <v>7</v>
      </c>
      <c r="C59" s="5" t="s">
        <v>32</v>
      </c>
      <c r="D59" s="6">
        <v>4</v>
      </c>
      <c r="E59" s="7">
        <v>2.4</v>
      </c>
      <c r="F59">
        <f>VLOOKUP(B59,$Y$3:$AA$11,2,FALSE)</f>
        <v>18</v>
      </c>
      <c r="G59">
        <f>VLOOKUP(C59,$U$4:$V$22,2,FALSE)</f>
        <v>60000</v>
      </c>
      <c r="H59" t="str">
        <f t="shared" si="0"/>
        <v/>
      </c>
    </row>
    <row r="60" spans="1:8" x14ac:dyDescent="0.3">
      <c r="A60" s="1">
        <v>105</v>
      </c>
      <c r="B60" s="5" t="s">
        <v>7</v>
      </c>
      <c r="C60" s="5" t="s">
        <v>32</v>
      </c>
      <c r="D60" s="6">
        <v>5</v>
      </c>
      <c r="E60" s="7">
        <v>2.1</v>
      </c>
      <c r="F60">
        <f>VLOOKUP(B60,$Y$3:$AA$11,2,FALSE)</f>
        <v>18</v>
      </c>
      <c r="G60">
        <f>VLOOKUP(C60,$U$4:$V$22,2,FALSE)</f>
        <v>60000</v>
      </c>
      <c r="H60" t="str">
        <f t="shared" si="0"/>
        <v/>
      </c>
    </row>
    <row r="61" spans="1:8" x14ac:dyDescent="0.3">
      <c r="A61" s="1">
        <v>110</v>
      </c>
      <c r="B61" s="5" t="s">
        <v>7</v>
      </c>
      <c r="C61" s="5" t="s">
        <v>32</v>
      </c>
      <c r="D61" s="6">
        <v>10</v>
      </c>
      <c r="E61" s="7">
        <v>1.1000000000000001</v>
      </c>
      <c r="F61">
        <f>VLOOKUP(B61,$Y$3:$AA$11,2,FALSE)</f>
        <v>18</v>
      </c>
      <c r="G61">
        <f>VLOOKUP(C61,$U$4:$V$22,2,FALSE)</f>
        <v>60000</v>
      </c>
      <c r="H61" t="str">
        <f t="shared" si="0"/>
        <v/>
      </c>
    </row>
    <row r="62" spans="1:8" x14ac:dyDescent="0.3">
      <c r="A62" s="1">
        <v>111</v>
      </c>
      <c r="B62" s="5" t="s">
        <v>18</v>
      </c>
      <c r="C62" s="5" t="s">
        <v>8</v>
      </c>
      <c r="D62" s="6">
        <v>0</v>
      </c>
      <c r="E62" s="7">
        <v>5.8</v>
      </c>
      <c r="F62">
        <f>VLOOKUP(B62,$Y$3:$AA$11,2,FALSE)</f>
        <v>28</v>
      </c>
      <c r="G62">
        <f>VLOOKUP(C62,$U$4:$V$22,2,FALSE)</f>
        <v>0</v>
      </c>
      <c r="H62" t="str">
        <f t="shared" si="0"/>
        <v/>
      </c>
    </row>
    <row r="63" spans="1:8" x14ac:dyDescent="0.3">
      <c r="A63" s="1">
        <v>113</v>
      </c>
      <c r="B63" s="5" t="s">
        <v>18</v>
      </c>
      <c r="C63" s="5" t="s">
        <v>8</v>
      </c>
      <c r="D63" s="6">
        <v>2</v>
      </c>
      <c r="E63" s="7">
        <v>4.2</v>
      </c>
      <c r="F63">
        <f>VLOOKUP(B63,$Y$3:$AA$11,2,FALSE)</f>
        <v>28</v>
      </c>
      <c r="G63">
        <f>VLOOKUP(C63,$U$4:$V$22,2,FALSE)</f>
        <v>0</v>
      </c>
      <c r="H63" t="str">
        <f t="shared" si="0"/>
        <v/>
      </c>
    </row>
    <row r="64" spans="1:8" x14ac:dyDescent="0.3">
      <c r="A64" s="1">
        <v>114</v>
      </c>
      <c r="B64" s="5" t="s">
        <v>18</v>
      </c>
      <c r="C64" s="5" t="s">
        <v>8</v>
      </c>
      <c r="D64" s="6">
        <v>3</v>
      </c>
      <c r="E64" s="7">
        <v>3.2</v>
      </c>
      <c r="F64">
        <f>VLOOKUP(B64,$Y$3:$AA$11,2,FALSE)</f>
        <v>28</v>
      </c>
      <c r="G64">
        <f>VLOOKUP(C64,$U$4:$V$22,2,FALSE)</f>
        <v>0</v>
      </c>
      <c r="H64" t="str">
        <f t="shared" si="0"/>
        <v/>
      </c>
    </row>
    <row r="65" spans="1:8" x14ac:dyDescent="0.3">
      <c r="A65" s="1">
        <v>115</v>
      </c>
      <c r="B65" s="5" t="s">
        <v>18</v>
      </c>
      <c r="C65" s="5" t="s">
        <v>8</v>
      </c>
      <c r="D65" s="6">
        <v>4</v>
      </c>
      <c r="E65" s="7">
        <v>2.5</v>
      </c>
      <c r="F65">
        <f>VLOOKUP(B65,$Y$3:$AA$11,2,FALSE)</f>
        <v>28</v>
      </c>
      <c r="G65">
        <f>VLOOKUP(C65,$U$4:$V$22,2,FALSE)</f>
        <v>0</v>
      </c>
      <c r="H65" t="str">
        <f t="shared" si="0"/>
        <v/>
      </c>
    </row>
    <row r="66" spans="1:8" x14ac:dyDescent="0.3">
      <c r="A66" s="1">
        <v>116</v>
      </c>
      <c r="B66" s="5" t="s">
        <v>18</v>
      </c>
      <c r="C66" s="5" t="s">
        <v>8</v>
      </c>
      <c r="D66" s="6">
        <v>5</v>
      </c>
      <c r="E66" s="7">
        <v>2.1</v>
      </c>
      <c r="F66">
        <f t="shared" ref="F66:F129" si="1">VLOOKUP(B66,$Y$3:$AA$11,2,FALSE)</f>
        <v>28</v>
      </c>
      <c r="G66">
        <f t="shared" ref="G66:G129" si="2">VLOOKUP(C66,$U$4:$V$22,2,FALSE)</f>
        <v>0</v>
      </c>
      <c r="H66" t="str">
        <f t="shared" si="0"/>
        <v/>
      </c>
    </row>
    <row r="67" spans="1:8" x14ac:dyDescent="0.3">
      <c r="A67" s="1">
        <v>121</v>
      </c>
      <c r="B67" s="5" t="s">
        <v>18</v>
      </c>
      <c r="C67" s="5" t="s">
        <v>8</v>
      </c>
      <c r="D67" s="6">
        <v>10</v>
      </c>
      <c r="E67" s="7">
        <v>1.1000000000000001</v>
      </c>
      <c r="F67">
        <f t="shared" si="1"/>
        <v>28</v>
      </c>
      <c r="G67">
        <f t="shared" si="2"/>
        <v>0</v>
      </c>
      <c r="H67" t="str">
        <f t="shared" ref="H67:H130" si="3">IF(F67=68,E67,"")</f>
        <v/>
      </c>
    </row>
    <row r="68" spans="1:8" x14ac:dyDescent="0.3">
      <c r="A68" s="1">
        <v>122</v>
      </c>
      <c r="B68" s="5" t="s">
        <v>18</v>
      </c>
      <c r="C68" s="5" t="s">
        <v>13</v>
      </c>
      <c r="D68" s="6">
        <v>0</v>
      </c>
      <c r="E68" s="7">
        <v>5.8</v>
      </c>
      <c r="F68">
        <f t="shared" si="1"/>
        <v>28</v>
      </c>
      <c r="G68">
        <f t="shared" si="2"/>
        <v>0</v>
      </c>
      <c r="H68" t="str">
        <f t="shared" si="3"/>
        <v/>
      </c>
    </row>
    <row r="69" spans="1:8" x14ac:dyDescent="0.3">
      <c r="A69" s="1">
        <v>124</v>
      </c>
      <c r="B69" s="5" t="s">
        <v>18</v>
      </c>
      <c r="C69" s="5" t="s">
        <v>13</v>
      </c>
      <c r="D69" s="6">
        <v>2</v>
      </c>
      <c r="E69" s="7">
        <v>4.2</v>
      </c>
      <c r="F69">
        <f t="shared" si="1"/>
        <v>28</v>
      </c>
      <c r="G69">
        <f t="shared" si="2"/>
        <v>0</v>
      </c>
      <c r="H69" t="str">
        <f t="shared" si="3"/>
        <v/>
      </c>
    </row>
    <row r="70" spans="1:8" x14ac:dyDescent="0.3">
      <c r="A70" s="1">
        <v>125</v>
      </c>
      <c r="B70" s="5" t="s">
        <v>18</v>
      </c>
      <c r="C70" s="5" t="s">
        <v>13</v>
      </c>
      <c r="D70" s="6">
        <v>3</v>
      </c>
      <c r="E70" s="7">
        <v>3.2</v>
      </c>
      <c r="F70">
        <f t="shared" si="1"/>
        <v>28</v>
      </c>
      <c r="G70">
        <f t="shared" si="2"/>
        <v>0</v>
      </c>
      <c r="H70" t="str">
        <f t="shared" si="3"/>
        <v/>
      </c>
    </row>
    <row r="71" spans="1:8" x14ac:dyDescent="0.3">
      <c r="A71" s="1">
        <v>126</v>
      </c>
      <c r="B71" s="5" t="s">
        <v>18</v>
      </c>
      <c r="C71" s="5" t="s">
        <v>13</v>
      </c>
      <c r="D71" s="6">
        <v>4</v>
      </c>
      <c r="E71" s="7">
        <v>2.5</v>
      </c>
      <c r="F71">
        <f t="shared" si="1"/>
        <v>28</v>
      </c>
      <c r="G71">
        <f t="shared" si="2"/>
        <v>0</v>
      </c>
      <c r="H71" t="str">
        <f t="shared" si="3"/>
        <v/>
      </c>
    </row>
    <row r="72" spans="1:8" x14ac:dyDescent="0.3">
      <c r="A72" s="1">
        <v>127</v>
      </c>
      <c r="B72" s="5" t="s">
        <v>18</v>
      </c>
      <c r="C72" s="5" t="s">
        <v>13</v>
      </c>
      <c r="D72" s="6">
        <v>5</v>
      </c>
      <c r="E72" s="7">
        <v>2.1</v>
      </c>
      <c r="F72">
        <f t="shared" si="1"/>
        <v>28</v>
      </c>
      <c r="G72">
        <f t="shared" si="2"/>
        <v>0</v>
      </c>
      <c r="H72" t="str">
        <f t="shared" si="3"/>
        <v/>
      </c>
    </row>
    <row r="73" spans="1:8" x14ac:dyDescent="0.3">
      <c r="A73" s="1">
        <v>132</v>
      </c>
      <c r="B73" s="5" t="s">
        <v>18</v>
      </c>
      <c r="C73" s="5" t="s">
        <v>13</v>
      </c>
      <c r="D73" s="6">
        <v>10</v>
      </c>
      <c r="E73" s="7">
        <v>1.1000000000000001</v>
      </c>
      <c r="F73">
        <f t="shared" si="1"/>
        <v>28</v>
      </c>
      <c r="G73">
        <f t="shared" si="2"/>
        <v>0</v>
      </c>
      <c r="H73" t="str">
        <f t="shared" si="3"/>
        <v/>
      </c>
    </row>
    <row r="74" spans="1:8" x14ac:dyDescent="0.3">
      <c r="A74" s="1">
        <v>133</v>
      </c>
      <c r="B74" s="5" t="s">
        <v>18</v>
      </c>
      <c r="C74" s="5" t="s">
        <v>17</v>
      </c>
      <c r="D74" s="6">
        <v>0</v>
      </c>
      <c r="E74" s="7">
        <v>5.8</v>
      </c>
      <c r="F74">
        <f t="shared" si="1"/>
        <v>28</v>
      </c>
      <c r="G74">
        <f t="shared" si="2"/>
        <v>0</v>
      </c>
      <c r="H74" t="str">
        <f t="shared" si="3"/>
        <v/>
      </c>
    </row>
    <row r="75" spans="1:8" x14ac:dyDescent="0.3">
      <c r="A75" s="1">
        <v>135</v>
      </c>
      <c r="B75" s="5" t="s">
        <v>18</v>
      </c>
      <c r="C75" s="5" t="s">
        <v>17</v>
      </c>
      <c r="D75" s="6">
        <v>2</v>
      </c>
      <c r="E75" s="7">
        <v>4.2</v>
      </c>
      <c r="F75">
        <f t="shared" si="1"/>
        <v>28</v>
      </c>
      <c r="G75">
        <f t="shared" si="2"/>
        <v>0</v>
      </c>
      <c r="H75" t="str">
        <f t="shared" si="3"/>
        <v/>
      </c>
    </row>
    <row r="76" spans="1:8" x14ac:dyDescent="0.3">
      <c r="A76" s="1">
        <v>136</v>
      </c>
      <c r="B76" s="5" t="s">
        <v>18</v>
      </c>
      <c r="C76" s="5" t="s">
        <v>17</v>
      </c>
      <c r="D76" s="6">
        <v>3</v>
      </c>
      <c r="E76" s="7">
        <v>3.2</v>
      </c>
      <c r="F76">
        <f t="shared" si="1"/>
        <v>28</v>
      </c>
      <c r="G76">
        <f t="shared" si="2"/>
        <v>0</v>
      </c>
      <c r="H76" t="str">
        <f t="shared" si="3"/>
        <v/>
      </c>
    </row>
    <row r="77" spans="1:8" x14ac:dyDescent="0.3">
      <c r="A77" s="1">
        <v>137</v>
      </c>
      <c r="B77" s="5" t="s">
        <v>18</v>
      </c>
      <c r="C77" s="5" t="s">
        <v>17</v>
      </c>
      <c r="D77" s="6">
        <v>4</v>
      </c>
      <c r="E77" s="7">
        <v>2.5</v>
      </c>
      <c r="F77">
        <f t="shared" si="1"/>
        <v>28</v>
      </c>
      <c r="G77">
        <f t="shared" si="2"/>
        <v>0</v>
      </c>
      <c r="H77" t="str">
        <f t="shared" si="3"/>
        <v/>
      </c>
    </row>
    <row r="78" spans="1:8" x14ac:dyDescent="0.3">
      <c r="A78" s="1">
        <v>138</v>
      </c>
      <c r="B78" s="5" t="s">
        <v>18</v>
      </c>
      <c r="C78" s="5" t="s">
        <v>17</v>
      </c>
      <c r="D78" s="6">
        <v>5</v>
      </c>
      <c r="E78" s="7">
        <v>2.1</v>
      </c>
      <c r="F78">
        <f t="shared" si="1"/>
        <v>28</v>
      </c>
      <c r="G78">
        <f t="shared" si="2"/>
        <v>0</v>
      </c>
      <c r="H78" t="str">
        <f t="shared" si="3"/>
        <v/>
      </c>
    </row>
    <row r="79" spans="1:8" x14ac:dyDescent="0.3">
      <c r="A79" s="1">
        <v>143</v>
      </c>
      <c r="B79" s="5" t="s">
        <v>18</v>
      </c>
      <c r="C79" s="5" t="s">
        <v>17</v>
      </c>
      <c r="D79" s="6">
        <v>10</v>
      </c>
      <c r="E79" s="7">
        <v>1.1000000000000001</v>
      </c>
      <c r="F79">
        <f t="shared" si="1"/>
        <v>28</v>
      </c>
      <c r="G79">
        <f t="shared" si="2"/>
        <v>0</v>
      </c>
      <c r="H79" t="str">
        <f t="shared" si="3"/>
        <v/>
      </c>
    </row>
    <row r="80" spans="1:8" x14ac:dyDescent="0.3">
      <c r="A80" s="1">
        <v>144</v>
      </c>
      <c r="B80" s="5" t="s">
        <v>18</v>
      </c>
      <c r="C80" s="5" t="s">
        <v>20</v>
      </c>
      <c r="D80" s="6">
        <v>0</v>
      </c>
      <c r="E80" s="7">
        <v>5.8</v>
      </c>
      <c r="F80">
        <f t="shared" si="1"/>
        <v>28</v>
      </c>
      <c r="G80">
        <f t="shared" si="2"/>
        <v>30000</v>
      </c>
      <c r="H80" t="str">
        <f t="shared" si="3"/>
        <v/>
      </c>
    </row>
    <row r="81" spans="1:8" x14ac:dyDescent="0.3">
      <c r="A81" s="1">
        <v>146</v>
      </c>
      <c r="B81" s="5" t="s">
        <v>18</v>
      </c>
      <c r="C81" s="5" t="s">
        <v>20</v>
      </c>
      <c r="D81" s="6">
        <v>2</v>
      </c>
      <c r="E81" s="7">
        <v>4.2</v>
      </c>
      <c r="F81">
        <f t="shared" si="1"/>
        <v>28</v>
      </c>
      <c r="G81">
        <f t="shared" si="2"/>
        <v>30000</v>
      </c>
      <c r="H81" t="str">
        <f t="shared" si="3"/>
        <v/>
      </c>
    </row>
    <row r="82" spans="1:8" x14ac:dyDescent="0.3">
      <c r="A82" s="1">
        <v>147</v>
      </c>
      <c r="B82" s="5" t="s">
        <v>18</v>
      </c>
      <c r="C82" s="5" t="s">
        <v>20</v>
      </c>
      <c r="D82" s="6">
        <v>3</v>
      </c>
      <c r="E82" s="7">
        <v>3.2</v>
      </c>
      <c r="F82">
        <f t="shared" si="1"/>
        <v>28</v>
      </c>
      <c r="G82">
        <f t="shared" si="2"/>
        <v>30000</v>
      </c>
      <c r="H82" t="str">
        <f t="shared" si="3"/>
        <v/>
      </c>
    </row>
    <row r="83" spans="1:8" x14ac:dyDescent="0.3">
      <c r="A83" s="1">
        <v>148</v>
      </c>
      <c r="B83" s="5" t="s">
        <v>18</v>
      </c>
      <c r="C83" s="5" t="s">
        <v>20</v>
      </c>
      <c r="D83" s="6">
        <v>4</v>
      </c>
      <c r="E83" s="7">
        <v>2.5</v>
      </c>
      <c r="F83">
        <f t="shared" si="1"/>
        <v>28</v>
      </c>
      <c r="G83">
        <f t="shared" si="2"/>
        <v>30000</v>
      </c>
      <c r="H83" t="str">
        <f t="shared" si="3"/>
        <v/>
      </c>
    </row>
    <row r="84" spans="1:8" x14ac:dyDescent="0.3">
      <c r="A84" s="1">
        <v>149</v>
      </c>
      <c r="B84" s="5" t="s">
        <v>18</v>
      </c>
      <c r="C84" s="5" t="s">
        <v>20</v>
      </c>
      <c r="D84" s="6">
        <v>5</v>
      </c>
      <c r="E84" s="7">
        <v>2.1</v>
      </c>
      <c r="F84">
        <f t="shared" si="1"/>
        <v>28</v>
      </c>
      <c r="G84">
        <f t="shared" si="2"/>
        <v>30000</v>
      </c>
      <c r="H84" t="str">
        <f t="shared" si="3"/>
        <v/>
      </c>
    </row>
    <row r="85" spans="1:8" x14ac:dyDescent="0.3">
      <c r="A85" s="1">
        <v>154</v>
      </c>
      <c r="B85" s="5" t="s">
        <v>18</v>
      </c>
      <c r="C85" s="5" t="s">
        <v>20</v>
      </c>
      <c r="D85" s="6">
        <v>10</v>
      </c>
      <c r="E85" s="7">
        <v>1.1000000000000001</v>
      </c>
      <c r="F85">
        <f t="shared" si="1"/>
        <v>28</v>
      </c>
      <c r="G85">
        <f t="shared" si="2"/>
        <v>30000</v>
      </c>
      <c r="H85" t="str">
        <f t="shared" si="3"/>
        <v/>
      </c>
    </row>
    <row r="86" spans="1:8" x14ac:dyDescent="0.3">
      <c r="A86" s="1">
        <v>155</v>
      </c>
      <c r="B86" s="5" t="s">
        <v>18</v>
      </c>
      <c r="C86" s="5" t="s">
        <v>22</v>
      </c>
      <c r="D86" s="6">
        <v>0</v>
      </c>
      <c r="E86" s="7">
        <v>5.8</v>
      </c>
      <c r="F86">
        <f t="shared" si="1"/>
        <v>28</v>
      </c>
      <c r="G86">
        <f t="shared" si="2"/>
        <v>30000</v>
      </c>
      <c r="H86" t="str">
        <f t="shared" si="3"/>
        <v/>
      </c>
    </row>
    <row r="87" spans="1:8" x14ac:dyDescent="0.3">
      <c r="A87" s="1">
        <v>157</v>
      </c>
      <c r="B87" s="5" t="s">
        <v>18</v>
      </c>
      <c r="C87" s="5" t="s">
        <v>22</v>
      </c>
      <c r="D87" s="6">
        <v>2</v>
      </c>
      <c r="E87" s="7">
        <v>4.2</v>
      </c>
      <c r="F87">
        <f t="shared" si="1"/>
        <v>28</v>
      </c>
      <c r="G87">
        <f t="shared" si="2"/>
        <v>30000</v>
      </c>
      <c r="H87" t="str">
        <f t="shared" si="3"/>
        <v/>
      </c>
    </row>
    <row r="88" spans="1:8" x14ac:dyDescent="0.3">
      <c r="A88" s="1">
        <v>158</v>
      </c>
      <c r="B88" s="5" t="s">
        <v>18</v>
      </c>
      <c r="C88" s="5" t="s">
        <v>22</v>
      </c>
      <c r="D88" s="6">
        <v>3</v>
      </c>
      <c r="E88" s="7">
        <v>3.2</v>
      </c>
      <c r="F88">
        <f t="shared" si="1"/>
        <v>28</v>
      </c>
      <c r="G88">
        <f t="shared" si="2"/>
        <v>30000</v>
      </c>
      <c r="H88" t="str">
        <f t="shared" si="3"/>
        <v/>
      </c>
    </row>
    <row r="89" spans="1:8" x14ac:dyDescent="0.3">
      <c r="A89" s="1">
        <v>159</v>
      </c>
      <c r="B89" s="5" t="s">
        <v>18</v>
      </c>
      <c r="C89" s="5" t="s">
        <v>22</v>
      </c>
      <c r="D89" s="6">
        <v>4</v>
      </c>
      <c r="E89" s="7">
        <v>2.5</v>
      </c>
      <c r="F89">
        <f t="shared" si="1"/>
        <v>28</v>
      </c>
      <c r="G89">
        <f t="shared" si="2"/>
        <v>30000</v>
      </c>
      <c r="H89" t="str">
        <f t="shared" si="3"/>
        <v/>
      </c>
    </row>
    <row r="90" spans="1:8" x14ac:dyDescent="0.3">
      <c r="A90" s="1">
        <v>160</v>
      </c>
      <c r="B90" s="5" t="s">
        <v>18</v>
      </c>
      <c r="C90" s="5" t="s">
        <v>22</v>
      </c>
      <c r="D90" s="6">
        <v>5</v>
      </c>
      <c r="E90" s="7">
        <v>2.1</v>
      </c>
      <c r="F90">
        <f t="shared" si="1"/>
        <v>28</v>
      </c>
      <c r="G90">
        <f t="shared" si="2"/>
        <v>30000</v>
      </c>
      <c r="H90" t="str">
        <f t="shared" si="3"/>
        <v/>
      </c>
    </row>
    <row r="91" spans="1:8" x14ac:dyDescent="0.3">
      <c r="A91" s="1">
        <v>165</v>
      </c>
      <c r="B91" s="5" t="s">
        <v>18</v>
      </c>
      <c r="C91" s="5" t="s">
        <v>22</v>
      </c>
      <c r="D91" s="6">
        <v>10</v>
      </c>
      <c r="E91" s="7">
        <v>1.1000000000000001</v>
      </c>
      <c r="F91">
        <f t="shared" si="1"/>
        <v>28</v>
      </c>
      <c r="G91">
        <f t="shared" si="2"/>
        <v>30000</v>
      </c>
      <c r="H91" t="str">
        <f t="shared" si="3"/>
        <v/>
      </c>
    </row>
    <row r="92" spans="1:8" x14ac:dyDescent="0.3">
      <c r="A92" s="1">
        <v>166</v>
      </c>
      <c r="B92" s="5" t="s">
        <v>18</v>
      </c>
      <c r="C92" s="5" t="s">
        <v>24</v>
      </c>
      <c r="D92" s="6">
        <v>0</v>
      </c>
      <c r="E92" s="7">
        <v>5.8</v>
      </c>
      <c r="F92">
        <f t="shared" si="1"/>
        <v>28</v>
      </c>
      <c r="G92">
        <f t="shared" si="2"/>
        <v>30000</v>
      </c>
      <c r="H92" t="str">
        <f t="shared" si="3"/>
        <v/>
      </c>
    </row>
    <row r="93" spans="1:8" x14ac:dyDescent="0.3">
      <c r="A93" s="1">
        <v>168</v>
      </c>
      <c r="B93" s="5" t="s">
        <v>18</v>
      </c>
      <c r="C93" s="5" t="s">
        <v>24</v>
      </c>
      <c r="D93" s="6">
        <v>2</v>
      </c>
      <c r="E93" s="7">
        <v>4.2</v>
      </c>
      <c r="F93">
        <f t="shared" si="1"/>
        <v>28</v>
      </c>
      <c r="G93">
        <f t="shared" si="2"/>
        <v>30000</v>
      </c>
      <c r="H93" t="str">
        <f t="shared" si="3"/>
        <v/>
      </c>
    </row>
    <row r="94" spans="1:8" x14ac:dyDescent="0.3">
      <c r="A94" s="1">
        <v>169</v>
      </c>
      <c r="B94" s="5" t="s">
        <v>18</v>
      </c>
      <c r="C94" s="5" t="s">
        <v>24</v>
      </c>
      <c r="D94" s="6">
        <v>3</v>
      </c>
      <c r="E94" s="7">
        <v>3.2</v>
      </c>
      <c r="F94">
        <f t="shared" si="1"/>
        <v>28</v>
      </c>
      <c r="G94">
        <f t="shared" si="2"/>
        <v>30000</v>
      </c>
      <c r="H94" t="str">
        <f t="shared" si="3"/>
        <v/>
      </c>
    </row>
    <row r="95" spans="1:8" x14ac:dyDescent="0.3">
      <c r="A95" s="1">
        <v>170</v>
      </c>
      <c r="B95" s="5" t="s">
        <v>18</v>
      </c>
      <c r="C95" s="5" t="s">
        <v>24</v>
      </c>
      <c r="D95" s="6">
        <v>4</v>
      </c>
      <c r="E95" s="7">
        <v>2.5</v>
      </c>
      <c r="F95">
        <f t="shared" si="1"/>
        <v>28</v>
      </c>
      <c r="G95">
        <f t="shared" si="2"/>
        <v>30000</v>
      </c>
      <c r="H95" t="str">
        <f t="shared" si="3"/>
        <v/>
      </c>
    </row>
    <row r="96" spans="1:8" x14ac:dyDescent="0.3">
      <c r="A96" s="1">
        <v>171</v>
      </c>
      <c r="B96" s="5" t="s">
        <v>18</v>
      </c>
      <c r="C96" s="5" t="s">
        <v>24</v>
      </c>
      <c r="D96" s="6">
        <v>5</v>
      </c>
      <c r="E96" s="7">
        <v>2.1</v>
      </c>
      <c r="F96">
        <f t="shared" si="1"/>
        <v>28</v>
      </c>
      <c r="G96">
        <f t="shared" si="2"/>
        <v>30000</v>
      </c>
      <c r="H96" t="str">
        <f t="shared" si="3"/>
        <v/>
      </c>
    </row>
    <row r="97" spans="1:8" x14ac:dyDescent="0.3">
      <c r="A97" s="1">
        <v>176</v>
      </c>
      <c r="B97" s="5" t="s">
        <v>18</v>
      </c>
      <c r="C97" s="5" t="s">
        <v>24</v>
      </c>
      <c r="D97" s="6">
        <v>10</v>
      </c>
      <c r="E97" s="7">
        <v>1.1000000000000001</v>
      </c>
      <c r="F97">
        <f t="shared" si="1"/>
        <v>28</v>
      </c>
      <c r="G97">
        <f t="shared" si="2"/>
        <v>30000</v>
      </c>
      <c r="H97" t="str">
        <f t="shared" si="3"/>
        <v/>
      </c>
    </row>
    <row r="98" spans="1:8" x14ac:dyDescent="0.3">
      <c r="A98" s="1">
        <v>177</v>
      </c>
      <c r="B98" s="5" t="s">
        <v>18</v>
      </c>
      <c r="C98" s="5" t="s">
        <v>26</v>
      </c>
      <c r="D98" s="6">
        <v>0</v>
      </c>
      <c r="E98" s="7">
        <v>5.8</v>
      </c>
      <c r="F98">
        <f t="shared" si="1"/>
        <v>28</v>
      </c>
      <c r="G98">
        <f t="shared" si="2"/>
        <v>30000</v>
      </c>
      <c r="H98" t="str">
        <f t="shared" si="3"/>
        <v/>
      </c>
    </row>
    <row r="99" spans="1:8" x14ac:dyDescent="0.3">
      <c r="A99" s="1">
        <v>179</v>
      </c>
      <c r="B99" s="5" t="s">
        <v>18</v>
      </c>
      <c r="C99" s="5" t="s">
        <v>26</v>
      </c>
      <c r="D99" s="6">
        <v>2</v>
      </c>
      <c r="E99" s="7">
        <v>4.2</v>
      </c>
      <c r="F99">
        <f t="shared" si="1"/>
        <v>28</v>
      </c>
      <c r="G99">
        <f t="shared" si="2"/>
        <v>30000</v>
      </c>
      <c r="H99" t="str">
        <f t="shared" si="3"/>
        <v/>
      </c>
    </row>
    <row r="100" spans="1:8" x14ac:dyDescent="0.3">
      <c r="A100" s="1">
        <v>180</v>
      </c>
      <c r="B100" s="5" t="s">
        <v>18</v>
      </c>
      <c r="C100" s="5" t="s">
        <v>26</v>
      </c>
      <c r="D100" s="6">
        <v>3</v>
      </c>
      <c r="E100" s="7">
        <v>3.2</v>
      </c>
      <c r="F100">
        <f t="shared" si="1"/>
        <v>28</v>
      </c>
      <c r="G100">
        <f t="shared" si="2"/>
        <v>30000</v>
      </c>
      <c r="H100" t="str">
        <f t="shared" si="3"/>
        <v/>
      </c>
    </row>
    <row r="101" spans="1:8" x14ac:dyDescent="0.3">
      <c r="A101" s="1">
        <v>181</v>
      </c>
      <c r="B101" s="5" t="s">
        <v>18</v>
      </c>
      <c r="C101" s="5" t="s">
        <v>26</v>
      </c>
      <c r="D101" s="6">
        <v>4</v>
      </c>
      <c r="E101" s="7">
        <v>2.5</v>
      </c>
      <c r="F101">
        <f t="shared" si="1"/>
        <v>28</v>
      </c>
      <c r="G101">
        <f t="shared" si="2"/>
        <v>30000</v>
      </c>
      <c r="H101" t="str">
        <f t="shared" si="3"/>
        <v/>
      </c>
    </row>
    <row r="102" spans="1:8" x14ac:dyDescent="0.3">
      <c r="A102" s="1">
        <v>182</v>
      </c>
      <c r="B102" s="5" t="s">
        <v>18</v>
      </c>
      <c r="C102" s="5" t="s">
        <v>26</v>
      </c>
      <c r="D102" s="6">
        <v>5</v>
      </c>
      <c r="E102" s="7">
        <v>2.1</v>
      </c>
      <c r="F102">
        <f t="shared" si="1"/>
        <v>28</v>
      </c>
      <c r="G102">
        <f t="shared" si="2"/>
        <v>30000</v>
      </c>
      <c r="H102" t="str">
        <f t="shared" si="3"/>
        <v/>
      </c>
    </row>
    <row r="103" spans="1:8" x14ac:dyDescent="0.3">
      <c r="A103" s="1">
        <v>187</v>
      </c>
      <c r="B103" s="5" t="s">
        <v>18</v>
      </c>
      <c r="C103" s="5" t="s">
        <v>26</v>
      </c>
      <c r="D103" s="6">
        <v>10</v>
      </c>
      <c r="E103" s="7">
        <v>1.1000000000000001</v>
      </c>
      <c r="F103">
        <f t="shared" si="1"/>
        <v>28</v>
      </c>
      <c r="G103">
        <f t="shared" si="2"/>
        <v>30000</v>
      </c>
      <c r="H103" t="str">
        <f t="shared" si="3"/>
        <v/>
      </c>
    </row>
    <row r="104" spans="1:8" x14ac:dyDescent="0.3">
      <c r="A104" s="1">
        <v>188</v>
      </c>
      <c r="B104" s="5" t="s">
        <v>18</v>
      </c>
      <c r="C104" s="5" t="s">
        <v>28</v>
      </c>
      <c r="D104" s="6">
        <v>0</v>
      </c>
      <c r="E104" s="7">
        <v>5.8</v>
      </c>
      <c r="F104">
        <f t="shared" si="1"/>
        <v>28</v>
      </c>
      <c r="G104">
        <f t="shared" si="2"/>
        <v>30000</v>
      </c>
      <c r="H104" t="str">
        <f t="shared" si="3"/>
        <v/>
      </c>
    </row>
    <row r="105" spans="1:8" x14ac:dyDescent="0.3">
      <c r="A105" s="1">
        <v>190</v>
      </c>
      <c r="B105" s="5" t="s">
        <v>18</v>
      </c>
      <c r="C105" s="5" t="s">
        <v>28</v>
      </c>
      <c r="D105" s="6">
        <v>2</v>
      </c>
      <c r="E105" s="7">
        <v>4.2</v>
      </c>
      <c r="F105">
        <f t="shared" si="1"/>
        <v>28</v>
      </c>
      <c r="G105">
        <f t="shared" si="2"/>
        <v>30000</v>
      </c>
      <c r="H105" t="str">
        <f t="shared" si="3"/>
        <v/>
      </c>
    </row>
    <row r="106" spans="1:8" x14ac:dyDescent="0.3">
      <c r="A106" s="1">
        <v>191</v>
      </c>
      <c r="B106" s="5" t="s">
        <v>18</v>
      </c>
      <c r="C106" s="5" t="s">
        <v>28</v>
      </c>
      <c r="D106" s="6">
        <v>3</v>
      </c>
      <c r="E106" s="7">
        <v>3.2</v>
      </c>
      <c r="F106">
        <f t="shared" si="1"/>
        <v>28</v>
      </c>
      <c r="G106">
        <f t="shared" si="2"/>
        <v>30000</v>
      </c>
      <c r="H106" t="str">
        <f t="shared" si="3"/>
        <v/>
      </c>
    </row>
    <row r="107" spans="1:8" x14ac:dyDescent="0.3">
      <c r="A107" s="1">
        <v>192</v>
      </c>
      <c r="B107" s="5" t="s">
        <v>18</v>
      </c>
      <c r="C107" s="5" t="s">
        <v>28</v>
      </c>
      <c r="D107" s="6">
        <v>4</v>
      </c>
      <c r="E107" s="7">
        <v>2.5</v>
      </c>
      <c r="F107">
        <f t="shared" si="1"/>
        <v>28</v>
      </c>
      <c r="G107">
        <f t="shared" si="2"/>
        <v>30000</v>
      </c>
      <c r="H107" t="str">
        <f t="shared" si="3"/>
        <v/>
      </c>
    </row>
    <row r="108" spans="1:8" x14ac:dyDescent="0.3">
      <c r="A108" s="1">
        <v>193</v>
      </c>
      <c r="B108" s="5" t="s">
        <v>18</v>
      </c>
      <c r="C108" s="5" t="s">
        <v>28</v>
      </c>
      <c r="D108" s="6">
        <v>5</v>
      </c>
      <c r="E108" s="7">
        <v>2.1</v>
      </c>
      <c r="F108">
        <f t="shared" si="1"/>
        <v>28</v>
      </c>
      <c r="G108">
        <f t="shared" si="2"/>
        <v>30000</v>
      </c>
      <c r="H108" t="str">
        <f t="shared" si="3"/>
        <v/>
      </c>
    </row>
    <row r="109" spans="1:8" x14ac:dyDescent="0.3">
      <c r="A109" s="1">
        <v>198</v>
      </c>
      <c r="B109" s="5" t="s">
        <v>18</v>
      </c>
      <c r="C109" s="5" t="s">
        <v>28</v>
      </c>
      <c r="D109" s="6">
        <v>10</v>
      </c>
      <c r="E109" s="7">
        <v>1.1000000000000001</v>
      </c>
      <c r="F109">
        <f t="shared" si="1"/>
        <v>28</v>
      </c>
      <c r="G109">
        <f t="shared" si="2"/>
        <v>30000</v>
      </c>
      <c r="H109" t="str">
        <f t="shared" si="3"/>
        <v/>
      </c>
    </row>
    <row r="110" spans="1:8" x14ac:dyDescent="0.3">
      <c r="A110" s="1">
        <v>199</v>
      </c>
      <c r="B110" s="5" t="s">
        <v>18</v>
      </c>
      <c r="C110" s="5" t="s">
        <v>30</v>
      </c>
      <c r="D110" s="6">
        <v>0</v>
      </c>
      <c r="E110" s="7">
        <v>5.8</v>
      </c>
      <c r="F110">
        <f t="shared" si="1"/>
        <v>28</v>
      </c>
      <c r="G110">
        <f t="shared" si="2"/>
        <v>30000</v>
      </c>
      <c r="H110" t="str">
        <f t="shared" si="3"/>
        <v/>
      </c>
    </row>
    <row r="111" spans="1:8" x14ac:dyDescent="0.3">
      <c r="A111" s="1">
        <v>201</v>
      </c>
      <c r="B111" s="5" t="s">
        <v>18</v>
      </c>
      <c r="C111" s="5" t="s">
        <v>30</v>
      </c>
      <c r="D111" s="6">
        <v>2</v>
      </c>
      <c r="E111" s="7">
        <v>4.2</v>
      </c>
      <c r="F111">
        <f t="shared" si="1"/>
        <v>28</v>
      </c>
      <c r="G111">
        <f t="shared" si="2"/>
        <v>30000</v>
      </c>
      <c r="H111" t="str">
        <f t="shared" si="3"/>
        <v/>
      </c>
    </row>
    <row r="112" spans="1:8" x14ac:dyDescent="0.3">
      <c r="A112" s="1">
        <v>202</v>
      </c>
      <c r="B112" s="5" t="s">
        <v>18</v>
      </c>
      <c r="C112" s="5" t="s">
        <v>30</v>
      </c>
      <c r="D112" s="6">
        <v>3</v>
      </c>
      <c r="E112" s="7">
        <v>3.2</v>
      </c>
      <c r="F112">
        <f t="shared" si="1"/>
        <v>28</v>
      </c>
      <c r="G112">
        <f t="shared" si="2"/>
        <v>30000</v>
      </c>
      <c r="H112" t="str">
        <f t="shared" si="3"/>
        <v/>
      </c>
    </row>
    <row r="113" spans="1:8" x14ac:dyDescent="0.3">
      <c r="A113" s="1">
        <v>203</v>
      </c>
      <c r="B113" s="5" t="s">
        <v>18</v>
      </c>
      <c r="C113" s="5" t="s">
        <v>30</v>
      </c>
      <c r="D113" s="6">
        <v>4</v>
      </c>
      <c r="E113" s="7">
        <v>2.5</v>
      </c>
      <c r="F113">
        <f t="shared" si="1"/>
        <v>28</v>
      </c>
      <c r="G113">
        <f t="shared" si="2"/>
        <v>30000</v>
      </c>
      <c r="H113" t="str">
        <f t="shared" si="3"/>
        <v/>
      </c>
    </row>
    <row r="114" spans="1:8" x14ac:dyDescent="0.3">
      <c r="A114" s="1">
        <v>204</v>
      </c>
      <c r="B114" s="5" t="s">
        <v>18</v>
      </c>
      <c r="C114" s="5" t="s">
        <v>30</v>
      </c>
      <c r="D114" s="6">
        <v>5</v>
      </c>
      <c r="E114" s="7">
        <v>2.1</v>
      </c>
      <c r="F114">
        <f t="shared" si="1"/>
        <v>28</v>
      </c>
      <c r="G114">
        <f t="shared" si="2"/>
        <v>30000</v>
      </c>
      <c r="H114" t="str">
        <f t="shared" si="3"/>
        <v/>
      </c>
    </row>
    <row r="115" spans="1:8" x14ac:dyDescent="0.3">
      <c r="A115" s="1">
        <v>209</v>
      </c>
      <c r="B115" s="5" t="s">
        <v>18</v>
      </c>
      <c r="C115" s="5" t="s">
        <v>30</v>
      </c>
      <c r="D115" s="6">
        <v>10</v>
      </c>
      <c r="E115" s="7">
        <v>1.1000000000000001</v>
      </c>
      <c r="F115">
        <f t="shared" si="1"/>
        <v>28</v>
      </c>
      <c r="G115">
        <f t="shared" si="2"/>
        <v>30000</v>
      </c>
      <c r="H115" t="str">
        <f t="shared" si="3"/>
        <v/>
      </c>
    </row>
    <row r="116" spans="1:8" x14ac:dyDescent="0.3">
      <c r="A116" s="1">
        <v>210</v>
      </c>
      <c r="B116" s="5" t="s">
        <v>18</v>
      </c>
      <c r="C116" s="5" t="s">
        <v>32</v>
      </c>
      <c r="D116" s="6">
        <v>0</v>
      </c>
      <c r="E116" s="7">
        <v>5.8</v>
      </c>
      <c r="F116">
        <f t="shared" si="1"/>
        <v>28</v>
      </c>
      <c r="G116">
        <f t="shared" si="2"/>
        <v>60000</v>
      </c>
      <c r="H116" t="str">
        <f t="shared" si="3"/>
        <v/>
      </c>
    </row>
    <row r="117" spans="1:8" x14ac:dyDescent="0.3">
      <c r="A117" s="1">
        <v>212</v>
      </c>
      <c r="B117" s="5" t="s">
        <v>18</v>
      </c>
      <c r="C117" s="5" t="s">
        <v>32</v>
      </c>
      <c r="D117" s="6">
        <v>2</v>
      </c>
      <c r="E117" s="7">
        <v>4.2</v>
      </c>
      <c r="F117">
        <f t="shared" si="1"/>
        <v>28</v>
      </c>
      <c r="G117">
        <f t="shared" si="2"/>
        <v>60000</v>
      </c>
      <c r="H117" t="str">
        <f t="shared" si="3"/>
        <v/>
      </c>
    </row>
    <row r="118" spans="1:8" x14ac:dyDescent="0.3">
      <c r="A118" s="1">
        <v>213</v>
      </c>
      <c r="B118" s="5" t="s">
        <v>18</v>
      </c>
      <c r="C118" s="5" t="s">
        <v>32</v>
      </c>
      <c r="D118" s="6">
        <v>3</v>
      </c>
      <c r="E118" s="7">
        <v>3.2</v>
      </c>
      <c r="F118">
        <f t="shared" si="1"/>
        <v>28</v>
      </c>
      <c r="G118">
        <f t="shared" si="2"/>
        <v>60000</v>
      </c>
      <c r="H118" t="str">
        <f t="shared" si="3"/>
        <v/>
      </c>
    </row>
    <row r="119" spans="1:8" x14ac:dyDescent="0.3">
      <c r="A119" s="1">
        <v>214</v>
      </c>
      <c r="B119" s="5" t="s">
        <v>18</v>
      </c>
      <c r="C119" s="5" t="s">
        <v>32</v>
      </c>
      <c r="D119" s="6">
        <v>4</v>
      </c>
      <c r="E119" s="7">
        <v>2.5</v>
      </c>
      <c r="F119">
        <f t="shared" si="1"/>
        <v>28</v>
      </c>
      <c r="G119">
        <f t="shared" si="2"/>
        <v>60000</v>
      </c>
      <c r="H119" t="str">
        <f t="shared" si="3"/>
        <v/>
      </c>
    </row>
    <row r="120" spans="1:8" x14ac:dyDescent="0.3">
      <c r="A120" s="1">
        <v>215</v>
      </c>
      <c r="B120" s="5" t="s">
        <v>18</v>
      </c>
      <c r="C120" s="5" t="s">
        <v>32</v>
      </c>
      <c r="D120" s="6">
        <v>5</v>
      </c>
      <c r="E120" s="7">
        <v>2.1</v>
      </c>
      <c r="F120">
        <f t="shared" si="1"/>
        <v>28</v>
      </c>
      <c r="G120">
        <f t="shared" si="2"/>
        <v>60000</v>
      </c>
      <c r="H120" t="str">
        <f t="shared" si="3"/>
        <v/>
      </c>
    </row>
    <row r="121" spans="1:8" x14ac:dyDescent="0.3">
      <c r="A121" s="1">
        <v>220</v>
      </c>
      <c r="B121" s="5" t="s">
        <v>18</v>
      </c>
      <c r="C121" s="5" t="s">
        <v>32</v>
      </c>
      <c r="D121" s="6">
        <v>10</v>
      </c>
      <c r="E121" s="7">
        <v>1.1000000000000001</v>
      </c>
      <c r="F121">
        <f t="shared" si="1"/>
        <v>28</v>
      </c>
      <c r="G121">
        <f t="shared" si="2"/>
        <v>60000</v>
      </c>
      <c r="H121" t="str">
        <f t="shared" si="3"/>
        <v/>
      </c>
    </row>
    <row r="122" spans="1:8" x14ac:dyDescent="0.3">
      <c r="A122" s="1">
        <v>221</v>
      </c>
      <c r="B122" s="5" t="s">
        <v>21</v>
      </c>
      <c r="C122" s="5" t="s">
        <v>8</v>
      </c>
      <c r="D122" s="6">
        <v>0</v>
      </c>
      <c r="E122" s="7">
        <v>7.7</v>
      </c>
      <c r="F122">
        <f t="shared" si="1"/>
        <v>38</v>
      </c>
      <c r="G122">
        <f t="shared" si="2"/>
        <v>0</v>
      </c>
      <c r="H122" t="str">
        <f t="shared" si="3"/>
        <v/>
      </c>
    </row>
    <row r="123" spans="1:8" x14ac:dyDescent="0.3">
      <c r="A123" s="1">
        <v>223</v>
      </c>
      <c r="B123" s="5" t="s">
        <v>21</v>
      </c>
      <c r="C123" s="5" t="s">
        <v>8</v>
      </c>
      <c r="D123" s="6">
        <v>2</v>
      </c>
      <c r="E123" s="7">
        <v>4.5</v>
      </c>
      <c r="F123">
        <f t="shared" si="1"/>
        <v>38</v>
      </c>
      <c r="G123">
        <f t="shared" si="2"/>
        <v>0</v>
      </c>
      <c r="H123" t="str">
        <f t="shared" si="3"/>
        <v/>
      </c>
    </row>
    <row r="124" spans="1:8" x14ac:dyDescent="0.3">
      <c r="A124" s="1">
        <v>224</v>
      </c>
      <c r="B124" s="5" t="s">
        <v>21</v>
      </c>
      <c r="C124" s="5" t="s">
        <v>8</v>
      </c>
      <c r="D124" s="6">
        <v>3</v>
      </c>
      <c r="E124" s="7">
        <v>3.4</v>
      </c>
      <c r="F124">
        <f t="shared" si="1"/>
        <v>38</v>
      </c>
      <c r="G124">
        <f t="shared" si="2"/>
        <v>0</v>
      </c>
      <c r="H124" t="str">
        <f t="shared" si="3"/>
        <v/>
      </c>
    </row>
    <row r="125" spans="1:8" x14ac:dyDescent="0.3">
      <c r="A125" s="1">
        <v>225</v>
      </c>
      <c r="B125" s="5" t="s">
        <v>21</v>
      </c>
      <c r="C125" s="5" t="s">
        <v>8</v>
      </c>
      <c r="D125" s="6">
        <v>4</v>
      </c>
      <c r="E125" s="7">
        <v>2.7</v>
      </c>
      <c r="F125">
        <f t="shared" si="1"/>
        <v>38</v>
      </c>
      <c r="G125">
        <f t="shared" si="2"/>
        <v>0</v>
      </c>
      <c r="H125" t="str">
        <f t="shared" si="3"/>
        <v/>
      </c>
    </row>
    <row r="126" spans="1:8" x14ac:dyDescent="0.3">
      <c r="A126" s="1">
        <v>226</v>
      </c>
      <c r="B126" s="5" t="s">
        <v>21</v>
      </c>
      <c r="C126" s="5" t="s">
        <v>8</v>
      </c>
      <c r="D126" s="6">
        <v>5</v>
      </c>
      <c r="E126" s="7">
        <v>2.2000000000000002</v>
      </c>
      <c r="F126">
        <f t="shared" si="1"/>
        <v>38</v>
      </c>
      <c r="G126">
        <f t="shared" si="2"/>
        <v>0</v>
      </c>
      <c r="H126" t="str">
        <f t="shared" si="3"/>
        <v/>
      </c>
    </row>
    <row r="127" spans="1:8" x14ac:dyDescent="0.3">
      <c r="A127" s="1">
        <v>227</v>
      </c>
      <c r="B127" s="5" t="s">
        <v>21</v>
      </c>
      <c r="C127" s="5" t="s">
        <v>8</v>
      </c>
      <c r="D127" s="6">
        <v>6</v>
      </c>
      <c r="E127" s="7">
        <v>2.1</v>
      </c>
      <c r="F127">
        <f t="shared" si="1"/>
        <v>38</v>
      </c>
      <c r="G127">
        <f t="shared" si="2"/>
        <v>0</v>
      </c>
      <c r="H127" t="str">
        <f t="shared" si="3"/>
        <v/>
      </c>
    </row>
    <row r="128" spans="1:8" x14ac:dyDescent="0.3">
      <c r="A128" s="1">
        <v>231</v>
      </c>
      <c r="B128" s="5" t="s">
        <v>21</v>
      </c>
      <c r="C128" s="5" t="s">
        <v>8</v>
      </c>
      <c r="D128" s="6">
        <v>10</v>
      </c>
      <c r="E128" s="7">
        <v>1.1000000000000001</v>
      </c>
      <c r="F128">
        <f t="shared" si="1"/>
        <v>38</v>
      </c>
      <c r="G128">
        <f t="shared" si="2"/>
        <v>0</v>
      </c>
      <c r="H128" t="str">
        <f t="shared" si="3"/>
        <v/>
      </c>
    </row>
    <row r="129" spans="1:8" x14ac:dyDescent="0.3">
      <c r="A129" s="1">
        <v>232</v>
      </c>
      <c r="B129" s="5" t="s">
        <v>21</v>
      </c>
      <c r="C129" s="5" t="s">
        <v>13</v>
      </c>
      <c r="D129" s="6">
        <v>0</v>
      </c>
      <c r="E129" s="7">
        <v>7.7</v>
      </c>
      <c r="F129">
        <f t="shared" si="1"/>
        <v>38</v>
      </c>
      <c r="G129">
        <f t="shared" si="2"/>
        <v>0</v>
      </c>
      <c r="H129" t="str">
        <f t="shared" si="3"/>
        <v/>
      </c>
    </row>
    <row r="130" spans="1:8" x14ac:dyDescent="0.3">
      <c r="A130" s="1">
        <v>234</v>
      </c>
      <c r="B130" s="5" t="s">
        <v>21</v>
      </c>
      <c r="C130" s="5" t="s">
        <v>13</v>
      </c>
      <c r="D130" s="6">
        <v>2</v>
      </c>
      <c r="E130" s="7">
        <v>4.5</v>
      </c>
      <c r="F130">
        <f t="shared" ref="F130:F193" si="4">VLOOKUP(B130,$Y$3:$AA$11,2,FALSE)</f>
        <v>38</v>
      </c>
      <c r="G130">
        <f t="shared" ref="G130:G193" si="5">VLOOKUP(C130,$U$4:$V$22,2,FALSE)</f>
        <v>0</v>
      </c>
      <c r="H130" t="str">
        <f t="shared" si="3"/>
        <v/>
      </c>
    </row>
    <row r="131" spans="1:8" x14ac:dyDescent="0.3">
      <c r="A131" s="1">
        <v>235</v>
      </c>
      <c r="B131" s="5" t="s">
        <v>21</v>
      </c>
      <c r="C131" s="5" t="s">
        <v>13</v>
      </c>
      <c r="D131" s="6">
        <v>3</v>
      </c>
      <c r="E131" s="7">
        <v>3.4</v>
      </c>
      <c r="F131">
        <f t="shared" si="4"/>
        <v>38</v>
      </c>
      <c r="G131">
        <f t="shared" si="5"/>
        <v>0</v>
      </c>
      <c r="H131" t="str">
        <f t="shared" ref="H131:H194" si="6">IF(F131=68,E131,"")</f>
        <v/>
      </c>
    </row>
    <row r="132" spans="1:8" x14ac:dyDescent="0.3">
      <c r="A132" s="1">
        <v>236</v>
      </c>
      <c r="B132" s="5" t="s">
        <v>21</v>
      </c>
      <c r="C132" s="5" t="s">
        <v>13</v>
      </c>
      <c r="D132" s="6">
        <v>4</v>
      </c>
      <c r="E132" s="7">
        <v>2.7</v>
      </c>
      <c r="F132">
        <f t="shared" si="4"/>
        <v>38</v>
      </c>
      <c r="G132">
        <f t="shared" si="5"/>
        <v>0</v>
      </c>
      <c r="H132" t="str">
        <f t="shared" si="6"/>
        <v/>
      </c>
    </row>
    <row r="133" spans="1:8" x14ac:dyDescent="0.3">
      <c r="A133" s="1">
        <v>237</v>
      </c>
      <c r="B133" s="5" t="s">
        <v>21</v>
      </c>
      <c r="C133" s="5" t="s">
        <v>13</v>
      </c>
      <c r="D133" s="6">
        <v>5</v>
      </c>
      <c r="E133" s="7">
        <v>2.2000000000000002</v>
      </c>
      <c r="F133">
        <f t="shared" si="4"/>
        <v>38</v>
      </c>
      <c r="G133">
        <f t="shared" si="5"/>
        <v>0</v>
      </c>
      <c r="H133" t="str">
        <f t="shared" si="6"/>
        <v/>
      </c>
    </row>
    <row r="134" spans="1:8" x14ac:dyDescent="0.3">
      <c r="A134" s="1">
        <v>238</v>
      </c>
      <c r="B134" s="5" t="s">
        <v>21</v>
      </c>
      <c r="C134" s="5" t="s">
        <v>13</v>
      </c>
      <c r="D134" s="6">
        <v>6</v>
      </c>
      <c r="E134" s="7">
        <v>2.1</v>
      </c>
      <c r="F134">
        <f t="shared" si="4"/>
        <v>38</v>
      </c>
      <c r="G134">
        <f t="shared" si="5"/>
        <v>0</v>
      </c>
      <c r="H134" t="str">
        <f t="shared" si="6"/>
        <v/>
      </c>
    </row>
    <row r="135" spans="1:8" x14ac:dyDescent="0.3">
      <c r="A135" s="1">
        <v>242</v>
      </c>
      <c r="B135" s="5" t="s">
        <v>21</v>
      </c>
      <c r="C135" s="5" t="s">
        <v>13</v>
      </c>
      <c r="D135" s="6">
        <v>10</v>
      </c>
      <c r="E135" s="7">
        <v>1.1000000000000001</v>
      </c>
      <c r="F135">
        <f t="shared" si="4"/>
        <v>38</v>
      </c>
      <c r="G135">
        <f t="shared" si="5"/>
        <v>0</v>
      </c>
      <c r="H135" t="str">
        <f t="shared" si="6"/>
        <v/>
      </c>
    </row>
    <row r="136" spans="1:8" x14ac:dyDescent="0.3">
      <c r="A136" s="1">
        <v>243</v>
      </c>
      <c r="B136" s="5" t="s">
        <v>21</v>
      </c>
      <c r="C136" s="5" t="s">
        <v>17</v>
      </c>
      <c r="D136" s="6">
        <v>0</v>
      </c>
      <c r="E136" s="7">
        <v>7.7</v>
      </c>
      <c r="F136">
        <f t="shared" si="4"/>
        <v>38</v>
      </c>
      <c r="G136">
        <f t="shared" si="5"/>
        <v>0</v>
      </c>
      <c r="H136" t="str">
        <f t="shared" si="6"/>
        <v/>
      </c>
    </row>
    <row r="137" spans="1:8" x14ac:dyDescent="0.3">
      <c r="A137" s="1">
        <v>245</v>
      </c>
      <c r="B137" s="5" t="s">
        <v>21</v>
      </c>
      <c r="C137" s="5" t="s">
        <v>17</v>
      </c>
      <c r="D137" s="6">
        <v>2</v>
      </c>
      <c r="E137" s="7">
        <v>4.5</v>
      </c>
      <c r="F137">
        <f t="shared" si="4"/>
        <v>38</v>
      </c>
      <c r="G137">
        <f t="shared" si="5"/>
        <v>0</v>
      </c>
      <c r="H137" t="str">
        <f t="shared" si="6"/>
        <v/>
      </c>
    </row>
    <row r="138" spans="1:8" x14ac:dyDescent="0.3">
      <c r="A138" s="1">
        <v>246</v>
      </c>
      <c r="B138" s="5" t="s">
        <v>21</v>
      </c>
      <c r="C138" s="5" t="s">
        <v>17</v>
      </c>
      <c r="D138" s="6">
        <v>3</v>
      </c>
      <c r="E138" s="7">
        <v>3.4</v>
      </c>
      <c r="F138">
        <f t="shared" si="4"/>
        <v>38</v>
      </c>
      <c r="G138">
        <f t="shared" si="5"/>
        <v>0</v>
      </c>
      <c r="H138" t="str">
        <f t="shared" si="6"/>
        <v/>
      </c>
    </row>
    <row r="139" spans="1:8" x14ac:dyDescent="0.3">
      <c r="A139" s="1">
        <v>247</v>
      </c>
      <c r="B139" s="5" t="s">
        <v>21</v>
      </c>
      <c r="C139" s="5" t="s">
        <v>17</v>
      </c>
      <c r="D139" s="6">
        <v>4</v>
      </c>
      <c r="E139" s="7">
        <v>2.7</v>
      </c>
      <c r="F139">
        <f t="shared" si="4"/>
        <v>38</v>
      </c>
      <c r="G139">
        <f t="shared" si="5"/>
        <v>0</v>
      </c>
      <c r="H139" t="str">
        <f t="shared" si="6"/>
        <v/>
      </c>
    </row>
    <row r="140" spans="1:8" x14ac:dyDescent="0.3">
      <c r="A140" s="1">
        <v>248</v>
      </c>
      <c r="B140" s="5" t="s">
        <v>21</v>
      </c>
      <c r="C140" s="5" t="s">
        <v>17</v>
      </c>
      <c r="D140" s="6">
        <v>5</v>
      </c>
      <c r="E140" s="7">
        <v>2.2000000000000002</v>
      </c>
      <c r="F140">
        <f t="shared" si="4"/>
        <v>38</v>
      </c>
      <c r="G140">
        <f t="shared" si="5"/>
        <v>0</v>
      </c>
      <c r="H140" t="str">
        <f t="shared" si="6"/>
        <v/>
      </c>
    </row>
    <row r="141" spans="1:8" x14ac:dyDescent="0.3">
      <c r="A141" s="1">
        <v>249</v>
      </c>
      <c r="B141" s="5" t="s">
        <v>21</v>
      </c>
      <c r="C141" s="5" t="s">
        <v>17</v>
      </c>
      <c r="D141" s="6">
        <v>6</v>
      </c>
      <c r="E141" s="7">
        <v>2.1</v>
      </c>
      <c r="F141">
        <f t="shared" si="4"/>
        <v>38</v>
      </c>
      <c r="G141">
        <f t="shared" si="5"/>
        <v>0</v>
      </c>
      <c r="H141" t="str">
        <f t="shared" si="6"/>
        <v/>
      </c>
    </row>
    <row r="142" spans="1:8" x14ac:dyDescent="0.3">
      <c r="A142" s="1">
        <v>253</v>
      </c>
      <c r="B142" s="5" t="s">
        <v>21</v>
      </c>
      <c r="C142" s="5" t="s">
        <v>17</v>
      </c>
      <c r="D142" s="6">
        <v>10</v>
      </c>
      <c r="E142" s="7">
        <v>1.1000000000000001</v>
      </c>
      <c r="F142">
        <f t="shared" si="4"/>
        <v>38</v>
      </c>
      <c r="G142">
        <f t="shared" si="5"/>
        <v>0</v>
      </c>
      <c r="H142" t="str">
        <f t="shared" si="6"/>
        <v/>
      </c>
    </row>
    <row r="143" spans="1:8" x14ac:dyDescent="0.3">
      <c r="A143" s="1">
        <v>254</v>
      </c>
      <c r="B143" s="5" t="s">
        <v>21</v>
      </c>
      <c r="C143" s="5" t="s">
        <v>20</v>
      </c>
      <c r="D143" s="6">
        <v>0</v>
      </c>
      <c r="E143" s="7">
        <v>7.7</v>
      </c>
      <c r="F143">
        <f t="shared" si="4"/>
        <v>38</v>
      </c>
      <c r="G143">
        <f t="shared" si="5"/>
        <v>30000</v>
      </c>
      <c r="H143" t="str">
        <f t="shared" si="6"/>
        <v/>
      </c>
    </row>
    <row r="144" spans="1:8" x14ac:dyDescent="0.3">
      <c r="A144" s="1">
        <v>256</v>
      </c>
      <c r="B144" s="5" t="s">
        <v>21</v>
      </c>
      <c r="C144" s="5" t="s">
        <v>20</v>
      </c>
      <c r="D144" s="6">
        <v>2</v>
      </c>
      <c r="E144" s="7">
        <v>4.5</v>
      </c>
      <c r="F144">
        <f t="shared" si="4"/>
        <v>38</v>
      </c>
      <c r="G144">
        <f t="shared" si="5"/>
        <v>30000</v>
      </c>
      <c r="H144" t="str">
        <f t="shared" si="6"/>
        <v/>
      </c>
    </row>
    <row r="145" spans="1:8" x14ac:dyDescent="0.3">
      <c r="A145" s="1">
        <v>257</v>
      </c>
      <c r="B145" s="5" t="s">
        <v>21</v>
      </c>
      <c r="C145" s="5" t="s">
        <v>20</v>
      </c>
      <c r="D145" s="6">
        <v>3</v>
      </c>
      <c r="E145" s="7">
        <v>3.4</v>
      </c>
      <c r="F145">
        <f t="shared" si="4"/>
        <v>38</v>
      </c>
      <c r="G145">
        <f t="shared" si="5"/>
        <v>30000</v>
      </c>
      <c r="H145" t="str">
        <f t="shared" si="6"/>
        <v/>
      </c>
    </row>
    <row r="146" spans="1:8" x14ac:dyDescent="0.3">
      <c r="A146" s="1">
        <v>258</v>
      </c>
      <c r="B146" s="5" t="s">
        <v>21</v>
      </c>
      <c r="C146" s="5" t="s">
        <v>20</v>
      </c>
      <c r="D146" s="6">
        <v>4</v>
      </c>
      <c r="E146" s="7">
        <v>2.7</v>
      </c>
      <c r="F146">
        <f t="shared" si="4"/>
        <v>38</v>
      </c>
      <c r="G146">
        <f t="shared" si="5"/>
        <v>30000</v>
      </c>
      <c r="H146" t="str">
        <f t="shared" si="6"/>
        <v/>
      </c>
    </row>
    <row r="147" spans="1:8" x14ac:dyDescent="0.3">
      <c r="A147" s="1">
        <v>259</v>
      </c>
      <c r="B147" s="5" t="s">
        <v>21</v>
      </c>
      <c r="C147" s="5" t="s">
        <v>20</v>
      </c>
      <c r="D147" s="6">
        <v>5</v>
      </c>
      <c r="E147" s="7">
        <v>2.2000000000000002</v>
      </c>
      <c r="F147">
        <f t="shared" si="4"/>
        <v>38</v>
      </c>
      <c r="G147">
        <f t="shared" si="5"/>
        <v>30000</v>
      </c>
      <c r="H147" t="str">
        <f t="shared" si="6"/>
        <v/>
      </c>
    </row>
    <row r="148" spans="1:8" x14ac:dyDescent="0.3">
      <c r="A148" s="1">
        <v>260</v>
      </c>
      <c r="B148" s="5" t="s">
        <v>21</v>
      </c>
      <c r="C148" s="5" t="s">
        <v>20</v>
      </c>
      <c r="D148" s="6">
        <v>6</v>
      </c>
      <c r="E148" s="7">
        <v>2.1</v>
      </c>
      <c r="F148">
        <f t="shared" si="4"/>
        <v>38</v>
      </c>
      <c r="G148">
        <f t="shared" si="5"/>
        <v>30000</v>
      </c>
      <c r="H148" t="str">
        <f t="shared" si="6"/>
        <v/>
      </c>
    </row>
    <row r="149" spans="1:8" x14ac:dyDescent="0.3">
      <c r="A149" s="1">
        <v>264</v>
      </c>
      <c r="B149" s="5" t="s">
        <v>21</v>
      </c>
      <c r="C149" s="5" t="s">
        <v>20</v>
      </c>
      <c r="D149" s="6">
        <v>10</v>
      </c>
      <c r="E149" s="7">
        <v>1.1000000000000001</v>
      </c>
      <c r="F149">
        <f t="shared" si="4"/>
        <v>38</v>
      </c>
      <c r="G149">
        <f t="shared" si="5"/>
        <v>30000</v>
      </c>
      <c r="H149" t="str">
        <f t="shared" si="6"/>
        <v/>
      </c>
    </row>
    <row r="150" spans="1:8" x14ac:dyDescent="0.3">
      <c r="A150" s="1">
        <v>265</v>
      </c>
      <c r="B150" s="5" t="s">
        <v>21</v>
      </c>
      <c r="C150" s="5" t="s">
        <v>22</v>
      </c>
      <c r="D150" s="6">
        <v>0</v>
      </c>
      <c r="E150" s="7">
        <v>7.7</v>
      </c>
      <c r="F150">
        <f t="shared" si="4"/>
        <v>38</v>
      </c>
      <c r="G150">
        <f t="shared" si="5"/>
        <v>30000</v>
      </c>
      <c r="H150" t="str">
        <f t="shared" si="6"/>
        <v/>
      </c>
    </row>
    <row r="151" spans="1:8" x14ac:dyDescent="0.3">
      <c r="A151" s="1">
        <v>267</v>
      </c>
      <c r="B151" s="5" t="s">
        <v>21</v>
      </c>
      <c r="C151" s="5" t="s">
        <v>22</v>
      </c>
      <c r="D151" s="6">
        <v>2</v>
      </c>
      <c r="E151" s="7">
        <v>4.5</v>
      </c>
      <c r="F151">
        <f t="shared" si="4"/>
        <v>38</v>
      </c>
      <c r="G151">
        <f t="shared" si="5"/>
        <v>30000</v>
      </c>
      <c r="H151" t="str">
        <f t="shared" si="6"/>
        <v/>
      </c>
    </row>
    <row r="152" spans="1:8" x14ac:dyDescent="0.3">
      <c r="A152" s="1">
        <v>268</v>
      </c>
      <c r="B152" s="5" t="s">
        <v>21</v>
      </c>
      <c r="C152" s="5" t="s">
        <v>22</v>
      </c>
      <c r="D152" s="6">
        <v>3</v>
      </c>
      <c r="E152" s="7">
        <v>3.4</v>
      </c>
      <c r="F152">
        <f t="shared" si="4"/>
        <v>38</v>
      </c>
      <c r="G152">
        <f t="shared" si="5"/>
        <v>30000</v>
      </c>
      <c r="H152" t="str">
        <f t="shared" si="6"/>
        <v/>
      </c>
    </row>
    <row r="153" spans="1:8" x14ac:dyDescent="0.3">
      <c r="A153" s="1">
        <v>269</v>
      </c>
      <c r="B153" s="5" t="s">
        <v>21</v>
      </c>
      <c r="C153" s="5" t="s">
        <v>22</v>
      </c>
      <c r="D153" s="6">
        <v>4</v>
      </c>
      <c r="E153" s="7">
        <v>2.7</v>
      </c>
      <c r="F153">
        <f t="shared" si="4"/>
        <v>38</v>
      </c>
      <c r="G153">
        <f t="shared" si="5"/>
        <v>30000</v>
      </c>
      <c r="H153" t="str">
        <f t="shared" si="6"/>
        <v/>
      </c>
    </row>
    <row r="154" spans="1:8" x14ac:dyDescent="0.3">
      <c r="A154" s="1">
        <v>270</v>
      </c>
      <c r="B154" s="5" t="s">
        <v>21</v>
      </c>
      <c r="C154" s="5" t="s">
        <v>22</v>
      </c>
      <c r="D154" s="6">
        <v>5</v>
      </c>
      <c r="E154" s="7">
        <v>2.2000000000000002</v>
      </c>
      <c r="F154">
        <f t="shared" si="4"/>
        <v>38</v>
      </c>
      <c r="G154">
        <f t="shared" si="5"/>
        <v>30000</v>
      </c>
      <c r="H154" t="str">
        <f t="shared" si="6"/>
        <v/>
      </c>
    </row>
    <row r="155" spans="1:8" x14ac:dyDescent="0.3">
      <c r="A155" s="1">
        <v>271</v>
      </c>
      <c r="B155" s="5" t="s">
        <v>21</v>
      </c>
      <c r="C155" s="5" t="s">
        <v>22</v>
      </c>
      <c r="D155" s="6">
        <v>6</v>
      </c>
      <c r="E155" s="7">
        <v>2.1</v>
      </c>
      <c r="F155">
        <f t="shared" si="4"/>
        <v>38</v>
      </c>
      <c r="G155">
        <f t="shared" si="5"/>
        <v>30000</v>
      </c>
      <c r="H155" t="str">
        <f t="shared" si="6"/>
        <v/>
      </c>
    </row>
    <row r="156" spans="1:8" x14ac:dyDescent="0.3">
      <c r="A156" s="1">
        <v>275</v>
      </c>
      <c r="B156" s="5" t="s">
        <v>21</v>
      </c>
      <c r="C156" s="5" t="s">
        <v>22</v>
      </c>
      <c r="D156" s="6">
        <v>10</v>
      </c>
      <c r="E156" s="7">
        <v>1.1000000000000001</v>
      </c>
      <c r="F156">
        <f t="shared" si="4"/>
        <v>38</v>
      </c>
      <c r="G156">
        <f t="shared" si="5"/>
        <v>30000</v>
      </c>
      <c r="H156" t="str">
        <f t="shared" si="6"/>
        <v/>
      </c>
    </row>
    <row r="157" spans="1:8" x14ac:dyDescent="0.3">
      <c r="A157" s="1">
        <v>276</v>
      </c>
      <c r="B157" s="5" t="s">
        <v>21</v>
      </c>
      <c r="C157" s="5" t="s">
        <v>24</v>
      </c>
      <c r="D157" s="6">
        <v>0</v>
      </c>
      <c r="E157" s="7">
        <v>7.7</v>
      </c>
      <c r="F157">
        <f t="shared" si="4"/>
        <v>38</v>
      </c>
      <c r="G157">
        <f t="shared" si="5"/>
        <v>30000</v>
      </c>
      <c r="H157" t="str">
        <f t="shared" si="6"/>
        <v/>
      </c>
    </row>
    <row r="158" spans="1:8" x14ac:dyDescent="0.3">
      <c r="A158" s="1">
        <v>278</v>
      </c>
      <c r="B158" s="5" t="s">
        <v>21</v>
      </c>
      <c r="C158" s="5" t="s">
        <v>24</v>
      </c>
      <c r="D158" s="6">
        <v>2</v>
      </c>
      <c r="E158" s="7">
        <v>4.5</v>
      </c>
      <c r="F158">
        <f t="shared" si="4"/>
        <v>38</v>
      </c>
      <c r="G158">
        <f t="shared" si="5"/>
        <v>30000</v>
      </c>
      <c r="H158" t="str">
        <f t="shared" si="6"/>
        <v/>
      </c>
    </row>
    <row r="159" spans="1:8" x14ac:dyDescent="0.3">
      <c r="A159" s="1">
        <v>279</v>
      </c>
      <c r="B159" s="5" t="s">
        <v>21</v>
      </c>
      <c r="C159" s="5" t="s">
        <v>24</v>
      </c>
      <c r="D159" s="6">
        <v>3</v>
      </c>
      <c r="E159" s="7">
        <v>3.4</v>
      </c>
      <c r="F159">
        <f t="shared" si="4"/>
        <v>38</v>
      </c>
      <c r="G159">
        <f t="shared" si="5"/>
        <v>30000</v>
      </c>
      <c r="H159" t="str">
        <f t="shared" si="6"/>
        <v/>
      </c>
    </row>
    <row r="160" spans="1:8" x14ac:dyDescent="0.3">
      <c r="A160" s="1">
        <v>280</v>
      </c>
      <c r="B160" s="5" t="s">
        <v>21</v>
      </c>
      <c r="C160" s="5" t="s">
        <v>24</v>
      </c>
      <c r="D160" s="6">
        <v>4</v>
      </c>
      <c r="E160" s="7">
        <v>2.7</v>
      </c>
      <c r="F160">
        <f t="shared" si="4"/>
        <v>38</v>
      </c>
      <c r="G160">
        <f t="shared" si="5"/>
        <v>30000</v>
      </c>
      <c r="H160" t="str">
        <f t="shared" si="6"/>
        <v/>
      </c>
    </row>
    <row r="161" spans="1:8" x14ac:dyDescent="0.3">
      <c r="A161" s="1">
        <v>281</v>
      </c>
      <c r="B161" s="5" t="s">
        <v>21</v>
      </c>
      <c r="C161" s="5" t="s">
        <v>24</v>
      </c>
      <c r="D161" s="6">
        <v>5</v>
      </c>
      <c r="E161" s="7">
        <v>2.2000000000000002</v>
      </c>
      <c r="F161">
        <f t="shared" si="4"/>
        <v>38</v>
      </c>
      <c r="G161">
        <f t="shared" si="5"/>
        <v>30000</v>
      </c>
      <c r="H161" t="str">
        <f t="shared" si="6"/>
        <v/>
      </c>
    </row>
    <row r="162" spans="1:8" x14ac:dyDescent="0.3">
      <c r="A162" s="1">
        <v>282</v>
      </c>
      <c r="B162" s="5" t="s">
        <v>21</v>
      </c>
      <c r="C162" s="5" t="s">
        <v>24</v>
      </c>
      <c r="D162" s="6">
        <v>6</v>
      </c>
      <c r="E162" s="7">
        <v>2.1</v>
      </c>
      <c r="F162">
        <f t="shared" si="4"/>
        <v>38</v>
      </c>
      <c r="G162">
        <f t="shared" si="5"/>
        <v>30000</v>
      </c>
      <c r="H162" t="str">
        <f t="shared" si="6"/>
        <v/>
      </c>
    </row>
    <row r="163" spans="1:8" x14ac:dyDescent="0.3">
      <c r="A163" s="1">
        <v>286</v>
      </c>
      <c r="B163" s="5" t="s">
        <v>21</v>
      </c>
      <c r="C163" s="5" t="s">
        <v>24</v>
      </c>
      <c r="D163" s="6">
        <v>10</v>
      </c>
      <c r="E163" s="7">
        <v>1.1000000000000001</v>
      </c>
      <c r="F163">
        <f t="shared" si="4"/>
        <v>38</v>
      </c>
      <c r="G163">
        <f t="shared" si="5"/>
        <v>30000</v>
      </c>
      <c r="H163" t="str">
        <f t="shared" si="6"/>
        <v/>
      </c>
    </row>
    <row r="164" spans="1:8" x14ac:dyDescent="0.3">
      <c r="A164" s="1">
        <v>287</v>
      </c>
      <c r="B164" s="5" t="s">
        <v>21</v>
      </c>
      <c r="C164" s="5" t="s">
        <v>26</v>
      </c>
      <c r="D164" s="6">
        <v>0</v>
      </c>
      <c r="E164" s="7">
        <v>7.7</v>
      </c>
      <c r="F164">
        <f t="shared" si="4"/>
        <v>38</v>
      </c>
      <c r="G164">
        <f t="shared" si="5"/>
        <v>30000</v>
      </c>
      <c r="H164" t="str">
        <f t="shared" si="6"/>
        <v/>
      </c>
    </row>
    <row r="165" spans="1:8" x14ac:dyDescent="0.3">
      <c r="A165" s="1">
        <v>289</v>
      </c>
      <c r="B165" s="5" t="s">
        <v>21</v>
      </c>
      <c r="C165" s="5" t="s">
        <v>26</v>
      </c>
      <c r="D165" s="6">
        <v>2</v>
      </c>
      <c r="E165" s="7">
        <v>4.5</v>
      </c>
      <c r="F165">
        <f t="shared" si="4"/>
        <v>38</v>
      </c>
      <c r="G165">
        <f t="shared" si="5"/>
        <v>30000</v>
      </c>
      <c r="H165" t="str">
        <f t="shared" si="6"/>
        <v/>
      </c>
    </row>
    <row r="166" spans="1:8" x14ac:dyDescent="0.3">
      <c r="A166" s="1">
        <v>290</v>
      </c>
      <c r="B166" s="5" t="s">
        <v>21</v>
      </c>
      <c r="C166" s="5" t="s">
        <v>26</v>
      </c>
      <c r="D166" s="6">
        <v>3</v>
      </c>
      <c r="E166" s="7">
        <v>3.4</v>
      </c>
      <c r="F166">
        <f t="shared" si="4"/>
        <v>38</v>
      </c>
      <c r="G166">
        <f t="shared" si="5"/>
        <v>30000</v>
      </c>
      <c r="H166" t="str">
        <f t="shared" si="6"/>
        <v/>
      </c>
    </row>
    <row r="167" spans="1:8" x14ac:dyDescent="0.3">
      <c r="A167" s="1">
        <v>291</v>
      </c>
      <c r="B167" s="5" t="s">
        <v>21</v>
      </c>
      <c r="C167" s="5" t="s">
        <v>26</v>
      </c>
      <c r="D167" s="6">
        <v>4</v>
      </c>
      <c r="E167" s="7">
        <v>2.7</v>
      </c>
      <c r="F167">
        <f t="shared" si="4"/>
        <v>38</v>
      </c>
      <c r="G167">
        <f t="shared" si="5"/>
        <v>30000</v>
      </c>
      <c r="H167" t="str">
        <f t="shared" si="6"/>
        <v/>
      </c>
    </row>
    <row r="168" spans="1:8" x14ac:dyDescent="0.3">
      <c r="A168" s="1">
        <v>292</v>
      </c>
      <c r="B168" s="5" t="s">
        <v>21</v>
      </c>
      <c r="C168" s="5" t="s">
        <v>26</v>
      </c>
      <c r="D168" s="6">
        <v>5</v>
      </c>
      <c r="E168" s="7">
        <v>2.2000000000000002</v>
      </c>
      <c r="F168">
        <f t="shared" si="4"/>
        <v>38</v>
      </c>
      <c r="G168">
        <f t="shared" si="5"/>
        <v>30000</v>
      </c>
      <c r="H168" t="str">
        <f t="shared" si="6"/>
        <v/>
      </c>
    </row>
    <row r="169" spans="1:8" x14ac:dyDescent="0.3">
      <c r="A169" s="1">
        <v>293</v>
      </c>
      <c r="B169" s="5" t="s">
        <v>21</v>
      </c>
      <c r="C169" s="5" t="s">
        <v>26</v>
      </c>
      <c r="D169" s="6">
        <v>6</v>
      </c>
      <c r="E169" s="7">
        <v>2.1</v>
      </c>
      <c r="F169">
        <f t="shared" si="4"/>
        <v>38</v>
      </c>
      <c r="G169">
        <f t="shared" si="5"/>
        <v>30000</v>
      </c>
      <c r="H169" t="str">
        <f t="shared" si="6"/>
        <v/>
      </c>
    </row>
    <row r="170" spans="1:8" x14ac:dyDescent="0.3">
      <c r="A170" s="1">
        <v>297</v>
      </c>
      <c r="B170" s="5" t="s">
        <v>21</v>
      </c>
      <c r="C170" s="5" t="s">
        <v>26</v>
      </c>
      <c r="D170" s="6">
        <v>10</v>
      </c>
      <c r="E170" s="7">
        <v>1.1000000000000001</v>
      </c>
      <c r="F170">
        <f t="shared" si="4"/>
        <v>38</v>
      </c>
      <c r="G170">
        <f t="shared" si="5"/>
        <v>30000</v>
      </c>
      <c r="H170" t="str">
        <f t="shared" si="6"/>
        <v/>
      </c>
    </row>
    <row r="171" spans="1:8" x14ac:dyDescent="0.3">
      <c r="A171" s="1">
        <v>298</v>
      </c>
      <c r="B171" s="5" t="s">
        <v>21</v>
      </c>
      <c r="C171" s="5" t="s">
        <v>28</v>
      </c>
      <c r="D171" s="6">
        <v>0</v>
      </c>
      <c r="E171" s="7">
        <v>7.7</v>
      </c>
      <c r="F171">
        <f t="shared" si="4"/>
        <v>38</v>
      </c>
      <c r="G171">
        <f t="shared" si="5"/>
        <v>30000</v>
      </c>
      <c r="H171" t="str">
        <f t="shared" si="6"/>
        <v/>
      </c>
    </row>
    <row r="172" spans="1:8" x14ac:dyDescent="0.3">
      <c r="A172" s="1">
        <v>300</v>
      </c>
      <c r="B172" s="5" t="s">
        <v>21</v>
      </c>
      <c r="C172" s="5" t="s">
        <v>28</v>
      </c>
      <c r="D172" s="6">
        <v>2</v>
      </c>
      <c r="E172" s="7">
        <v>4.5</v>
      </c>
      <c r="F172">
        <f t="shared" si="4"/>
        <v>38</v>
      </c>
      <c r="G172">
        <f t="shared" si="5"/>
        <v>30000</v>
      </c>
      <c r="H172" t="str">
        <f t="shared" si="6"/>
        <v/>
      </c>
    </row>
    <row r="173" spans="1:8" x14ac:dyDescent="0.3">
      <c r="A173" s="1">
        <v>301</v>
      </c>
      <c r="B173" s="5" t="s">
        <v>21</v>
      </c>
      <c r="C173" s="5" t="s">
        <v>28</v>
      </c>
      <c r="D173" s="6">
        <v>3</v>
      </c>
      <c r="E173" s="7">
        <v>3.4</v>
      </c>
      <c r="F173">
        <f t="shared" si="4"/>
        <v>38</v>
      </c>
      <c r="G173">
        <f t="shared" si="5"/>
        <v>30000</v>
      </c>
      <c r="H173" t="str">
        <f t="shared" si="6"/>
        <v/>
      </c>
    </row>
    <row r="174" spans="1:8" x14ac:dyDescent="0.3">
      <c r="A174" s="1">
        <v>302</v>
      </c>
      <c r="B174" s="5" t="s">
        <v>21</v>
      </c>
      <c r="C174" s="5" t="s">
        <v>28</v>
      </c>
      <c r="D174" s="6">
        <v>4</v>
      </c>
      <c r="E174" s="7">
        <v>2.7</v>
      </c>
      <c r="F174">
        <f t="shared" si="4"/>
        <v>38</v>
      </c>
      <c r="G174">
        <f t="shared" si="5"/>
        <v>30000</v>
      </c>
      <c r="H174" t="str">
        <f t="shared" si="6"/>
        <v/>
      </c>
    </row>
    <row r="175" spans="1:8" x14ac:dyDescent="0.3">
      <c r="A175" s="1">
        <v>303</v>
      </c>
      <c r="B175" s="5" t="s">
        <v>21</v>
      </c>
      <c r="C175" s="5" t="s">
        <v>28</v>
      </c>
      <c r="D175" s="6">
        <v>5</v>
      </c>
      <c r="E175" s="7">
        <v>2.2000000000000002</v>
      </c>
      <c r="F175">
        <f t="shared" si="4"/>
        <v>38</v>
      </c>
      <c r="G175">
        <f t="shared" si="5"/>
        <v>30000</v>
      </c>
      <c r="H175" t="str">
        <f t="shared" si="6"/>
        <v/>
      </c>
    </row>
    <row r="176" spans="1:8" x14ac:dyDescent="0.3">
      <c r="A176" s="1">
        <v>304</v>
      </c>
      <c r="B176" s="5" t="s">
        <v>21</v>
      </c>
      <c r="C176" s="5" t="s">
        <v>28</v>
      </c>
      <c r="D176" s="6">
        <v>6</v>
      </c>
      <c r="E176" s="7">
        <v>2.1</v>
      </c>
      <c r="F176">
        <f t="shared" si="4"/>
        <v>38</v>
      </c>
      <c r="G176">
        <f t="shared" si="5"/>
        <v>30000</v>
      </c>
      <c r="H176" t="str">
        <f t="shared" si="6"/>
        <v/>
      </c>
    </row>
    <row r="177" spans="1:8" x14ac:dyDescent="0.3">
      <c r="A177" s="1">
        <v>308</v>
      </c>
      <c r="B177" s="5" t="s">
        <v>21</v>
      </c>
      <c r="C177" s="5" t="s">
        <v>28</v>
      </c>
      <c r="D177" s="6">
        <v>10</v>
      </c>
      <c r="E177" s="7">
        <v>1.1000000000000001</v>
      </c>
      <c r="F177">
        <f t="shared" si="4"/>
        <v>38</v>
      </c>
      <c r="G177">
        <f t="shared" si="5"/>
        <v>30000</v>
      </c>
      <c r="H177" t="str">
        <f t="shared" si="6"/>
        <v/>
      </c>
    </row>
    <row r="178" spans="1:8" x14ac:dyDescent="0.3">
      <c r="A178" s="1">
        <v>309</v>
      </c>
      <c r="B178" s="5" t="s">
        <v>21</v>
      </c>
      <c r="C178" s="5" t="s">
        <v>30</v>
      </c>
      <c r="D178" s="6">
        <v>0</v>
      </c>
      <c r="E178" s="7">
        <v>7.7</v>
      </c>
      <c r="F178">
        <f t="shared" si="4"/>
        <v>38</v>
      </c>
      <c r="G178">
        <f t="shared" si="5"/>
        <v>30000</v>
      </c>
      <c r="H178" t="str">
        <f t="shared" si="6"/>
        <v/>
      </c>
    </row>
    <row r="179" spans="1:8" x14ac:dyDescent="0.3">
      <c r="A179" s="1">
        <v>311</v>
      </c>
      <c r="B179" s="5" t="s">
        <v>21</v>
      </c>
      <c r="C179" s="5" t="s">
        <v>30</v>
      </c>
      <c r="D179" s="6">
        <v>2</v>
      </c>
      <c r="E179" s="7">
        <v>4.5</v>
      </c>
      <c r="F179">
        <f t="shared" si="4"/>
        <v>38</v>
      </c>
      <c r="G179">
        <f t="shared" si="5"/>
        <v>30000</v>
      </c>
      <c r="H179" t="str">
        <f t="shared" si="6"/>
        <v/>
      </c>
    </row>
    <row r="180" spans="1:8" x14ac:dyDescent="0.3">
      <c r="A180" s="1">
        <v>312</v>
      </c>
      <c r="B180" s="5" t="s">
        <v>21</v>
      </c>
      <c r="C180" s="5" t="s">
        <v>30</v>
      </c>
      <c r="D180" s="6">
        <v>3</v>
      </c>
      <c r="E180" s="7">
        <v>3.4</v>
      </c>
      <c r="F180">
        <f t="shared" si="4"/>
        <v>38</v>
      </c>
      <c r="G180">
        <f t="shared" si="5"/>
        <v>30000</v>
      </c>
      <c r="H180" t="str">
        <f t="shared" si="6"/>
        <v/>
      </c>
    </row>
    <row r="181" spans="1:8" x14ac:dyDescent="0.3">
      <c r="A181" s="1">
        <v>313</v>
      </c>
      <c r="B181" s="5" t="s">
        <v>21</v>
      </c>
      <c r="C181" s="5" t="s">
        <v>30</v>
      </c>
      <c r="D181" s="6">
        <v>4</v>
      </c>
      <c r="E181" s="7">
        <v>2.7</v>
      </c>
      <c r="F181">
        <f t="shared" si="4"/>
        <v>38</v>
      </c>
      <c r="G181">
        <f t="shared" si="5"/>
        <v>30000</v>
      </c>
      <c r="H181" t="str">
        <f t="shared" si="6"/>
        <v/>
      </c>
    </row>
    <row r="182" spans="1:8" x14ac:dyDescent="0.3">
      <c r="A182" s="1">
        <v>314</v>
      </c>
      <c r="B182" s="5" t="s">
        <v>21</v>
      </c>
      <c r="C182" s="5" t="s">
        <v>30</v>
      </c>
      <c r="D182" s="6">
        <v>5</v>
      </c>
      <c r="E182" s="7">
        <v>2.2000000000000002</v>
      </c>
      <c r="F182">
        <f t="shared" si="4"/>
        <v>38</v>
      </c>
      <c r="G182">
        <f t="shared" si="5"/>
        <v>30000</v>
      </c>
      <c r="H182" t="str">
        <f t="shared" si="6"/>
        <v/>
      </c>
    </row>
    <row r="183" spans="1:8" x14ac:dyDescent="0.3">
      <c r="A183" s="1">
        <v>315</v>
      </c>
      <c r="B183" s="5" t="s">
        <v>21</v>
      </c>
      <c r="C183" s="5" t="s">
        <v>30</v>
      </c>
      <c r="D183" s="6">
        <v>6</v>
      </c>
      <c r="E183" s="7">
        <v>2.1</v>
      </c>
      <c r="F183">
        <f t="shared" si="4"/>
        <v>38</v>
      </c>
      <c r="G183">
        <f t="shared" si="5"/>
        <v>30000</v>
      </c>
      <c r="H183" t="str">
        <f t="shared" si="6"/>
        <v/>
      </c>
    </row>
    <row r="184" spans="1:8" x14ac:dyDescent="0.3">
      <c r="A184" s="1">
        <v>319</v>
      </c>
      <c r="B184" s="5" t="s">
        <v>21</v>
      </c>
      <c r="C184" s="5" t="s">
        <v>30</v>
      </c>
      <c r="D184" s="6">
        <v>10</v>
      </c>
      <c r="E184" s="7">
        <v>1.1000000000000001</v>
      </c>
      <c r="F184">
        <f t="shared" si="4"/>
        <v>38</v>
      </c>
      <c r="G184">
        <f t="shared" si="5"/>
        <v>30000</v>
      </c>
      <c r="H184" t="str">
        <f t="shared" si="6"/>
        <v/>
      </c>
    </row>
    <row r="185" spans="1:8" x14ac:dyDescent="0.3">
      <c r="A185" s="1">
        <v>320</v>
      </c>
      <c r="B185" s="5" t="s">
        <v>21</v>
      </c>
      <c r="C185" s="5" t="s">
        <v>32</v>
      </c>
      <c r="D185" s="6">
        <v>0</v>
      </c>
      <c r="E185" s="7">
        <v>7.7</v>
      </c>
      <c r="F185">
        <f t="shared" si="4"/>
        <v>38</v>
      </c>
      <c r="G185">
        <f t="shared" si="5"/>
        <v>60000</v>
      </c>
      <c r="H185" t="str">
        <f t="shared" si="6"/>
        <v/>
      </c>
    </row>
    <row r="186" spans="1:8" x14ac:dyDescent="0.3">
      <c r="A186" s="1">
        <v>322</v>
      </c>
      <c r="B186" s="5" t="s">
        <v>21</v>
      </c>
      <c r="C186" s="5" t="s">
        <v>32</v>
      </c>
      <c r="D186" s="6">
        <v>2</v>
      </c>
      <c r="E186" s="7">
        <v>4.5</v>
      </c>
      <c r="F186">
        <f t="shared" si="4"/>
        <v>38</v>
      </c>
      <c r="G186">
        <f t="shared" si="5"/>
        <v>60000</v>
      </c>
      <c r="H186" t="str">
        <f t="shared" si="6"/>
        <v/>
      </c>
    </row>
    <row r="187" spans="1:8" x14ac:dyDescent="0.3">
      <c r="A187" s="1">
        <v>323</v>
      </c>
      <c r="B187" s="5" t="s">
        <v>21</v>
      </c>
      <c r="C187" s="5" t="s">
        <v>32</v>
      </c>
      <c r="D187" s="6">
        <v>3</v>
      </c>
      <c r="E187" s="7">
        <v>3.4</v>
      </c>
      <c r="F187">
        <f t="shared" si="4"/>
        <v>38</v>
      </c>
      <c r="G187">
        <f t="shared" si="5"/>
        <v>60000</v>
      </c>
      <c r="H187" t="str">
        <f t="shared" si="6"/>
        <v/>
      </c>
    </row>
    <row r="188" spans="1:8" x14ac:dyDescent="0.3">
      <c r="A188" s="1">
        <v>324</v>
      </c>
      <c r="B188" s="5" t="s">
        <v>21</v>
      </c>
      <c r="C188" s="5" t="s">
        <v>32</v>
      </c>
      <c r="D188" s="6">
        <v>4</v>
      </c>
      <c r="E188" s="7">
        <v>2.7</v>
      </c>
      <c r="F188">
        <f t="shared" si="4"/>
        <v>38</v>
      </c>
      <c r="G188">
        <f t="shared" si="5"/>
        <v>60000</v>
      </c>
      <c r="H188" t="str">
        <f t="shared" si="6"/>
        <v/>
      </c>
    </row>
    <row r="189" spans="1:8" x14ac:dyDescent="0.3">
      <c r="A189" s="1">
        <v>325</v>
      </c>
      <c r="B189" s="5" t="s">
        <v>21</v>
      </c>
      <c r="C189" s="5" t="s">
        <v>32</v>
      </c>
      <c r="D189" s="6">
        <v>5</v>
      </c>
      <c r="E189" s="7">
        <v>2.2000000000000002</v>
      </c>
      <c r="F189">
        <f t="shared" si="4"/>
        <v>38</v>
      </c>
      <c r="G189">
        <f t="shared" si="5"/>
        <v>60000</v>
      </c>
      <c r="H189" t="str">
        <f t="shared" si="6"/>
        <v/>
      </c>
    </row>
    <row r="190" spans="1:8" x14ac:dyDescent="0.3">
      <c r="A190" s="1">
        <v>326</v>
      </c>
      <c r="B190" s="5" t="s">
        <v>21</v>
      </c>
      <c r="C190" s="5" t="s">
        <v>32</v>
      </c>
      <c r="D190" s="6">
        <v>6</v>
      </c>
      <c r="E190" s="7">
        <v>2.1</v>
      </c>
      <c r="F190">
        <f t="shared" si="4"/>
        <v>38</v>
      </c>
      <c r="G190">
        <f t="shared" si="5"/>
        <v>60000</v>
      </c>
      <c r="H190" t="str">
        <f t="shared" si="6"/>
        <v/>
      </c>
    </row>
    <row r="191" spans="1:8" x14ac:dyDescent="0.3">
      <c r="A191" s="1">
        <v>330</v>
      </c>
      <c r="B191" s="5" t="s">
        <v>21</v>
      </c>
      <c r="C191" s="5" t="s">
        <v>32</v>
      </c>
      <c r="D191" s="6">
        <v>10</v>
      </c>
      <c r="E191" s="7">
        <v>1.1000000000000001</v>
      </c>
      <c r="F191">
        <f t="shared" si="4"/>
        <v>38</v>
      </c>
      <c r="G191">
        <f t="shared" si="5"/>
        <v>60000</v>
      </c>
      <c r="H191" t="str">
        <f t="shared" si="6"/>
        <v/>
      </c>
    </row>
    <row r="192" spans="1:8" x14ac:dyDescent="0.3">
      <c r="A192" s="1">
        <v>331</v>
      </c>
      <c r="B192" s="5" t="s">
        <v>23</v>
      </c>
      <c r="C192" s="5" t="s">
        <v>8</v>
      </c>
      <c r="D192" s="6">
        <v>0</v>
      </c>
      <c r="E192" s="7">
        <v>19.899999999999999</v>
      </c>
      <c r="F192">
        <f t="shared" si="4"/>
        <v>48</v>
      </c>
      <c r="G192">
        <f t="shared" si="5"/>
        <v>0</v>
      </c>
      <c r="H192" t="str">
        <f t="shared" si="6"/>
        <v/>
      </c>
    </row>
    <row r="193" spans="1:8" x14ac:dyDescent="0.3">
      <c r="A193" s="1">
        <v>332</v>
      </c>
      <c r="B193" s="5" t="s">
        <v>23</v>
      </c>
      <c r="C193" s="5" t="s">
        <v>8</v>
      </c>
      <c r="D193" s="6">
        <v>1</v>
      </c>
      <c r="E193" s="7">
        <v>12.5</v>
      </c>
      <c r="F193">
        <f t="shared" si="4"/>
        <v>48</v>
      </c>
      <c r="G193">
        <f t="shared" si="5"/>
        <v>0</v>
      </c>
      <c r="H193" t="str">
        <f t="shared" si="6"/>
        <v/>
      </c>
    </row>
    <row r="194" spans="1:8" x14ac:dyDescent="0.3">
      <c r="A194" s="1">
        <v>333</v>
      </c>
      <c r="B194" s="5" t="s">
        <v>23</v>
      </c>
      <c r="C194" s="5" t="s">
        <v>8</v>
      </c>
      <c r="D194" s="6">
        <v>2</v>
      </c>
      <c r="E194" s="7">
        <v>5.9</v>
      </c>
      <c r="F194">
        <f t="shared" ref="F194:F257" si="7">VLOOKUP(B194,$Y$3:$AA$11,2,FALSE)</f>
        <v>48</v>
      </c>
      <c r="G194">
        <f t="shared" ref="G194:G257" si="8">VLOOKUP(C194,$U$4:$V$22,2,FALSE)</f>
        <v>0</v>
      </c>
      <c r="H194" t="str">
        <f t="shared" si="6"/>
        <v/>
      </c>
    </row>
    <row r="195" spans="1:8" x14ac:dyDescent="0.3">
      <c r="A195" s="1">
        <v>334</v>
      </c>
      <c r="B195" s="5" t="s">
        <v>23</v>
      </c>
      <c r="C195" s="5" t="s">
        <v>8</v>
      </c>
      <c r="D195" s="6">
        <v>3</v>
      </c>
      <c r="E195" s="7">
        <v>4.2</v>
      </c>
      <c r="F195">
        <f t="shared" si="7"/>
        <v>48</v>
      </c>
      <c r="G195">
        <f t="shared" si="8"/>
        <v>0</v>
      </c>
      <c r="H195" t="str">
        <f t="shared" ref="H195:H258" si="9">IF(F195=68,E195,"")</f>
        <v/>
      </c>
    </row>
    <row r="196" spans="1:8" x14ac:dyDescent="0.3">
      <c r="A196" s="1">
        <v>335</v>
      </c>
      <c r="B196" s="5" t="s">
        <v>23</v>
      </c>
      <c r="C196" s="5" t="s">
        <v>8</v>
      </c>
      <c r="D196" s="6">
        <v>4</v>
      </c>
      <c r="E196" s="7">
        <v>3.3</v>
      </c>
      <c r="F196">
        <f t="shared" si="7"/>
        <v>48</v>
      </c>
      <c r="G196">
        <f t="shared" si="8"/>
        <v>0</v>
      </c>
      <c r="H196" t="str">
        <f t="shared" si="9"/>
        <v/>
      </c>
    </row>
    <row r="197" spans="1:8" x14ac:dyDescent="0.3">
      <c r="A197" s="1">
        <v>336</v>
      </c>
      <c r="B197" s="5" t="s">
        <v>23</v>
      </c>
      <c r="C197" s="5" t="s">
        <v>8</v>
      </c>
      <c r="D197" s="6">
        <v>5</v>
      </c>
      <c r="E197" s="7">
        <v>2.7</v>
      </c>
      <c r="F197">
        <f t="shared" si="7"/>
        <v>48</v>
      </c>
      <c r="G197">
        <f t="shared" si="8"/>
        <v>0</v>
      </c>
      <c r="H197" t="str">
        <f t="shared" si="9"/>
        <v/>
      </c>
    </row>
    <row r="198" spans="1:8" x14ac:dyDescent="0.3">
      <c r="A198" s="1">
        <v>337</v>
      </c>
      <c r="B198" s="5" t="s">
        <v>23</v>
      </c>
      <c r="C198" s="5" t="s">
        <v>8</v>
      </c>
      <c r="D198" s="6">
        <v>6</v>
      </c>
      <c r="E198" s="7">
        <v>2.2999999999999998</v>
      </c>
      <c r="F198">
        <f t="shared" si="7"/>
        <v>48</v>
      </c>
      <c r="G198">
        <f t="shared" si="8"/>
        <v>0</v>
      </c>
      <c r="H198" t="str">
        <f t="shared" si="9"/>
        <v/>
      </c>
    </row>
    <row r="199" spans="1:8" x14ac:dyDescent="0.3">
      <c r="A199" s="1">
        <v>338</v>
      </c>
      <c r="B199" s="5" t="s">
        <v>23</v>
      </c>
      <c r="C199" s="5" t="s">
        <v>8</v>
      </c>
      <c r="D199" s="6">
        <v>7</v>
      </c>
      <c r="E199" s="7">
        <v>2.1</v>
      </c>
      <c r="F199">
        <f t="shared" si="7"/>
        <v>48</v>
      </c>
      <c r="G199">
        <f t="shared" si="8"/>
        <v>0</v>
      </c>
      <c r="H199" t="str">
        <f t="shared" si="9"/>
        <v/>
      </c>
    </row>
    <row r="200" spans="1:8" x14ac:dyDescent="0.3">
      <c r="A200" s="1">
        <v>341</v>
      </c>
      <c r="B200" s="5" t="s">
        <v>23</v>
      </c>
      <c r="C200" s="5" t="s">
        <v>8</v>
      </c>
      <c r="D200" s="6">
        <v>10</v>
      </c>
      <c r="E200" s="7">
        <v>1.1000000000000001</v>
      </c>
      <c r="F200">
        <f t="shared" si="7"/>
        <v>48</v>
      </c>
      <c r="G200">
        <f t="shared" si="8"/>
        <v>0</v>
      </c>
      <c r="H200" t="str">
        <f t="shared" si="9"/>
        <v/>
      </c>
    </row>
    <row r="201" spans="1:8" x14ac:dyDescent="0.3">
      <c r="A201" s="1">
        <v>342</v>
      </c>
      <c r="B201" s="5" t="s">
        <v>23</v>
      </c>
      <c r="C201" s="5" t="s">
        <v>13</v>
      </c>
      <c r="D201" s="6">
        <v>0</v>
      </c>
      <c r="E201" s="7">
        <v>19.899999999999999</v>
      </c>
      <c r="F201">
        <f t="shared" si="7"/>
        <v>48</v>
      </c>
      <c r="G201">
        <f t="shared" si="8"/>
        <v>0</v>
      </c>
      <c r="H201" t="str">
        <f t="shared" si="9"/>
        <v/>
      </c>
    </row>
    <row r="202" spans="1:8" x14ac:dyDescent="0.3">
      <c r="A202" s="1">
        <v>343</v>
      </c>
      <c r="B202" s="5" t="s">
        <v>23</v>
      </c>
      <c r="C202" s="5" t="s">
        <v>13</v>
      </c>
      <c r="D202" s="6">
        <v>1</v>
      </c>
      <c r="E202" s="7">
        <v>12.5</v>
      </c>
      <c r="F202">
        <f t="shared" si="7"/>
        <v>48</v>
      </c>
      <c r="G202">
        <f t="shared" si="8"/>
        <v>0</v>
      </c>
      <c r="H202" t="str">
        <f t="shared" si="9"/>
        <v/>
      </c>
    </row>
    <row r="203" spans="1:8" x14ac:dyDescent="0.3">
      <c r="A203" s="1">
        <v>344</v>
      </c>
      <c r="B203" s="5" t="s">
        <v>23</v>
      </c>
      <c r="C203" s="5" t="s">
        <v>13</v>
      </c>
      <c r="D203" s="6">
        <v>2</v>
      </c>
      <c r="E203" s="7">
        <v>5.9</v>
      </c>
      <c r="F203">
        <f t="shared" si="7"/>
        <v>48</v>
      </c>
      <c r="G203">
        <f t="shared" si="8"/>
        <v>0</v>
      </c>
      <c r="H203" t="str">
        <f t="shared" si="9"/>
        <v/>
      </c>
    </row>
    <row r="204" spans="1:8" x14ac:dyDescent="0.3">
      <c r="A204" s="1">
        <v>345</v>
      </c>
      <c r="B204" s="5" t="s">
        <v>23</v>
      </c>
      <c r="C204" s="5" t="s">
        <v>13</v>
      </c>
      <c r="D204" s="6">
        <v>3</v>
      </c>
      <c r="E204" s="7">
        <v>4.2</v>
      </c>
      <c r="F204">
        <f t="shared" si="7"/>
        <v>48</v>
      </c>
      <c r="G204">
        <f t="shared" si="8"/>
        <v>0</v>
      </c>
      <c r="H204" t="str">
        <f t="shared" si="9"/>
        <v/>
      </c>
    </row>
    <row r="205" spans="1:8" x14ac:dyDescent="0.3">
      <c r="A205" s="1">
        <v>346</v>
      </c>
      <c r="B205" s="5" t="s">
        <v>23</v>
      </c>
      <c r="C205" s="5" t="s">
        <v>13</v>
      </c>
      <c r="D205" s="6">
        <v>4</v>
      </c>
      <c r="E205" s="7">
        <v>3.3</v>
      </c>
      <c r="F205">
        <f t="shared" si="7"/>
        <v>48</v>
      </c>
      <c r="G205">
        <f t="shared" si="8"/>
        <v>0</v>
      </c>
      <c r="H205" t="str">
        <f t="shared" si="9"/>
        <v/>
      </c>
    </row>
    <row r="206" spans="1:8" x14ac:dyDescent="0.3">
      <c r="A206" s="1">
        <v>347</v>
      </c>
      <c r="B206" s="5" t="s">
        <v>23</v>
      </c>
      <c r="C206" s="5" t="s">
        <v>13</v>
      </c>
      <c r="D206" s="6">
        <v>5</v>
      </c>
      <c r="E206" s="7">
        <v>2.7</v>
      </c>
      <c r="F206">
        <f t="shared" si="7"/>
        <v>48</v>
      </c>
      <c r="G206">
        <f t="shared" si="8"/>
        <v>0</v>
      </c>
      <c r="H206" t="str">
        <f t="shared" si="9"/>
        <v/>
      </c>
    </row>
    <row r="207" spans="1:8" x14ac:dyDescent="0.3">
      <c r="A207" s="1">
        <v>348</v>
      </c>
      <c r="B207" s="5" t="s">
        <v>23</v>
      </c>
      <c r="C207" s="5" t="s">
        <v>13</v>
      </c>
      <c r="D207" s="6">
        <v>6</v>
      </c>
      <c r="E207" s="7">
        <v>2.2999999999999998</v>
      </c>
      <c r="F207">
        <f t="shared" si="7"/>
        <v>48</v>
      </c>
      <c r="G207">
        <f t="shared" si="8"/>
        <v>0</v>
      </c>
      <c r="H207" t="str">
        <f t="shared" si="9"/>
        <v/>
      </c>
    </row>
    <row r="208" spans="1:8" x14ac:dyDescent="0.3">
      <c r="A208" s="1">
        <v>349</v>
      </c>
      <c r="B208" s="5" t="s">
        <v>23</v>
      </c>
      <c r="C208" s="5" t="s">
        <v>13</v>
      </c>
      <c r="D208" s="6">
        <v>7</v>
      </c>
      <c r="E208" s="7">
        <v>2.1</v>
      </c>
      <c r="F208">
        <f t="shared" si="7"/>
        <v>48</v>
      </c>
      <c r="G208">
        <f t="shared" si="8"/>
        <v>0</v>
      </c>
      <c r="H208" t="str">
        <f t="shared" si="9"/>
        <v/>
      </c>
    </row>
    <row r="209" spans="1:8" x14ac:dyDescent="0.3">
      <c r="A209" s="1">
        <v>352</v>
      </c>
      <c r="B209" s="5" t="s">
        <v>23</v>
      </c>
      <c r="C209" s="5" t="s">
        <v>13</v>
      </c>
      <c r="D209" s="6">
        <v>10</v>
      </c>
      <c r="E209" s="7">
        <v>1.1000000000000001</v>
      </c>
      <c r="F209">
        <f t="shared" si="7"/>
        <v>48</v>
      </c>
      <c r="G209">
        <f t="shared" si="8"/>
        <v>0</v>
      </c>
      <c r="H209" t="str">
        <f t="shared" si="9"/>
        <v/>
      </c>
    </row>
    <row r="210" spans="1:8" x14ac:dyDescent="0.3">
      <c r="A210" s="1">
        <v>353</v>
      </c>
      <c r="B210" s="5" t="s">
        <v>23</v>
      </c>
      <c r="C210" s="5" t="s">
        <v>17</v>
      </c>
      <c r="D210" s="6">
        <v>0</v>
      </c>
      <c r="E210" s="7">
        <v>19.899999999999999</v>
      </c>
      <c r="F210">
        <f t="shared" si="7"/>
        <v>48</v>
      </c>
      <c r="G210">
        <f t="shared" si="8"/>
        <v>0</v>
      </c>
      <c r="H210" t="str">
        <f t="shared" si="9"/>
        <v/>
      </c>
    </row>
    <row r="211" spans="1:8" x14ac:dyDescent="0.3">
      <c r="A211" s="1">
        <v>354</v>
      </c>
      <c r="B211" s="5" t="s">
        <v>23</v>
      </c>
      <c r="C211" s="5" t="s">
        <v>17</v>
      </c>
      <c r="D211" s="6">
        <v>1</v>
      </c>
      <c r="E211" s="7">
        <v>12.5</v>
      </c>
      <c r="F211">
        <f t="shared" si="7"/>
        <v>48</v>
      </c>
      <c r="G211">
        <f t="shared" si="8"/>
        <v>0</v>
      </c>
      <c r="H211" t="str">
        <f t="shared" si="9"/>
        <v/>
      </c>
    </row>
    <row r="212" spans="1:8" x14ac:dyDescent="0.3">
      <c r="A212" s="1">
        <v>355</v>
      </c>
      <c r="B212" s="5" t="s">
        <v>23</v>
      </c>
      <c r="C212" s="5" t="s">
        <v>17</v>
      </c>
      <c r="D212" s="6">
        <v>2</v>
      </c>
      <c r="E212" s="7">
        <v>5.9</v>
      </c>
      <c r="F212">
        <f t="shared" si="7"/>
        <v>48</v>
      </c>
      <c r="G212">
        <f t="shared" si="8"/>
        <v>0</v>
      </c>
      <c r="H212" t="str">
        <f t="shared" si="9"/>
        <v/>
      </c>
    </row>
    <row r="213" spans="1:8" x14ac:dyDescent="0.3">
      <c r="A213" s="1">
        <v>356</v>
      </c>
      <c r="B213" s="5" t="s">
        <v>23</v>
      </c>
      <c r="C213" s="5" t="s">
        <v>17</v>
      </c>
      <c r="D213" s="6">
        <v>3</v>
      </c>
      <c r="E213" s="7">
        <v>4.2</v>
      </c>
      <c r="F213">
        <f t="shared" si="7"/>
        <v>48</v>
      </c>
      <c r="G213">
        <f t="shared" si="8"/>
        <v>0</v>
      </c>
      <c r="H213" t="str">
        <f t="shared" si="9"/>
        <v/>
      </c>
    </row>
    <row r="214" spans="1:8" x14ac:dyDescent="0.3">
      <c r="A214" s="1">
        <v>357</v>
      </c>
      <c r="B214" s="5" t="s">
        <v>23</v>
      </c>
      <c r="C214" s="5" t="s">
        <v>17</v>
      </c>
      <c r="D214" s="6">
        <v>4</v>
      </c>
      <c r="E214" s="7">
        <v>3.3</v>
      </c>
      <c r="F214">
        <f t="shared" si="7"/>
        <v>48</v>
      </c>
      <c r="G214">
        <f t="shared" si="8"/>
        <v>0</v>
      </c>
      <c r="H214" t="str">
        <f t="shared" si="9"/>
        <v/>
      </c>
    </row>
    <row r="215" spans="1:8" x14ac:dyDescent="0.3">
      <c r="A215" s="1">
        <v>358</v>
      </c>
      <c r="B215" s="5" t="s">
        <v>23</v>
      </c>
      <c r="C215" s="5" t="s">
        <v>17</v>
      </c>
      <c r="D215" s="6">
        <v>5</v>
      </c>
      <c r="E215" s="7">
        <v>2.7</v>
      </c>
      <c r="F215">
        <f t="shared" si="7"/>
        <v>48</v>
      </c>
      <c r="G215">
        <f t="shared" si="8"/>
        <v>0</v>
      </c>
      <c r="H215" t="str">
        <f t="shared" si="9"/>
        <v/>
      </c>
    </row>
    <row r="216" spans="1:8" x14ac:dyDescent="0.3">
      <c r="A216" s="1">
        <v>359</v>
      </c>
      <c r="B216" s="5" t="s">
        <v>23</v>
      </c>
      <c r="C216" s="5" t="s">
        <v>17</v>
      </c>
      <c r="D216" s="6">
        <v>6</v>
      </c>
      <c r="E216" s="7">
        <v>2.2999999999999998</v>
      </c>
      <c r="F216">
        <f t="shared" si="7"/>
        <v>48</v>
      </c>
      <c r="G216">
        <f t="shared" si="8"/>
        <v>0</v>
      </c>
      <c r="H216" t="str">
        <f t="shared" si="9"/>
        <v/>
      </c>
    </row>
    <row r="217" spans="1:8" x14ac:dyDescent="0.3">
      <c r="A217" s="1">
        <v>360</v>
      </c>
      <c r="B217" s="5" t="s">
        <v>23</v>
      </c>
      <c r="C217" s="5" t="s">
        <v>17</v>
      </c>
      <c r="D217" s="6">
        <v>7</v>
      </c>
      <c r="E217" s="7">
        <v>2.1</v>
      </c>
      <c r="F217">
        <f t="shared" si="7"/>
        <v>48</v>
      </c>
      <c r="G217">
        <f t="shared" si="8"/>
        <v>0</v>
      </c>
      <c r="H217" t="str">
        <f t="shared" si="9"/>
        <v/>
      </c>
    </row>
    <row r="218" spans="1:8" x14ac:dyDescent="0.3">
      <c r="A218" s="1">
        <v>363</v>
      </c>
      <c r="B218" s="5" t="s">
        <v>23</v>
      </c>
      <c r="C218" s="5" t="s">
        <v>17</v>
      </c>
      <c r="D218" s="6">
        <v>10</v>
      </c>
      <c r="E218" s="7">
        <v>1.1000000000000001</v>
      </c>
      <c r="F218">
        <f t="shared" si="7"/>
        <v>48</v>
      </c>
      <c r="G218">
        <f t="shared" si="8"/>
        <v>0</v>
      </c>
      <c r="H218" t="str">
        <f t="shared" si="9"/>
        <v/>
      </c>
    </row>
    <row r="219" spans="1:8" x14ac:dyDescent="0.3">
      <c r="A219" s="1">
        <v>364</v>
      </c>
      <c r="B219" s="5" t="s">
        <v>23</v>
      </c>
      <c r="C219" s="5" t="s">
        <v>20</v>
      </c>
      <c r="D219" s="6">
        <v>0</v>
      </c>
      <c r="E219" s="7">
        <v>19.899999999999999</v>
      </c>
      <c r="F219">
        <f t="shared" si="7"/>
        <v>48</v>
      </c>
      <c r="G219">
        <f t="shared" si="8"/>
        <v>30000</v>
      </c>
      <c r="H219" t="str">
        <f t="shared" si="9"/>
        <v/>
      </c>
    </row>
    <row r="220" spans="1:8" x14ac:dyDescent="0.3">
      <c r="A220" s="1">
        <v>365</v>
      </c>
      <c r="B220" s="5" t="s">
        <v>23</v>
      </c>
      <c r="C220" s="5" t="s">
        <v>20</v>
      </c>
      <c r="D220" s="6">
        <v>1</v>
      </c>
      <c r="E220" s="7">
        <v>12.5</v>
      </c>
      <c r="F220">
        <f t="shared" si="7"/>
        <v>48</v>
      </c>
      <c r="G220">
        <f t="shared" si="8"/>
        <v>30000</v>
      </c>
      <c r="H220" t="str">
        <f t="shared" si="9"/>
        <v/>
      </c>
    </row>
    <row r="221" spans="1:8" x14ac:dyDescent="0.3">
      <c r="A221" s="1">
        <v>366</v>
      </c>
      <c r="B221" s="5" t="s">
        <v>23</v>
      </c>
      <c r="C221" s="5" t="s">
        <v>20</v>
      </c>
      <c r="D221" s="6">
        <v>2</v>
      </c>
      <c r="E221" s="7">
        <v>5.9</v>
      </c>
      <c r="F221">
        <f t="shared" si="7"/>
        <v>48</v>
      </c>
      <c r="G221">
        <f t="shared" si="8"/>
        <v>30000</v>
      </c>
      <c r="H221" t="str">
        <f t="shared" si="9"/>
        <v/>
      </c>
    </row>
    <row r="222" spans="1:8" x14ac:dyDescent="0.3">
      <c r="A222" s="1">
        <v>367</v>
      </c>
      <c r="B222" s="5" t="s">
        <v>23</v>
      </c>
      <c r="C222" s="5" t="s">
        <v>20</v>
      </c>
      <c r="D222" s="6">
        <v>3</v>
      </c>
      <c r="E222" s="7">
        <v>4.2</v>
      </c>
      <c r="F222">
        <f t="shared" si="7"/>
        <v>48</v>
      </c>
      <c r="G222">
        <f t="shared" si="8"/>
        <v>30000</v>
      </c>
      <c r="H222" t="str">
        <f t="shared" si="9"/>
        <v/>
      </c>
    </row>
    <row r="223" spans="1:8" x14ac:dyDescent="0.3">
      <c r="A223" s="1">
        <v>368</v>
      </c>
      <c r="B223" s="5" t="s">
        <v>23</v>
      </c>
      <c r="C223" s="5" t="s">
        <v>20</v>
      </c>
      <c r="D223" s="6">
        <v>4</v>
      </c>
      <c r="E223" s="7">
        <v>3.3</v>
      </c>
      <c r="F223">
        <f t="shared" si="7"/>
        <v>48</v>
      </c>
      <c r="G223">
        <f t="shared" si="8"/>
        <v>30000</v>
      </c>
      <c r="H223" t="str">
        <f t="shared" si="9"/>
        <v/>
      </c>
    </row>
    <row r="224" spans="1:8" x14ac:dyDescent="0.3">
      <c r="A224" s="1">
        <v>369</v>
      </c>
      <c r="B224" s="5" t="s">
        <v>23</v>
      </c>
      <c r="C224" s="5" t="s">
        <v>20</v>
      </c>
      <c r="D224" s="6">
        <v>5</v>
      </c>
      <c r="E224" s="7">
        <v>2.7</v>
      </c>
      <c r="F224">
        <f t="shared" si="7"/>
        <v>48</v>
      </c>
      <c r="G224">
        <f t="shared" si="8"/>
        <v>30000</v>
      </c>
      <c r="H224" t="str">
        <f t="shared" si="9"/>
        <v/>
      </c>
    </row>
    <row r="225" spans="1:8" x14ac:dyDescent="0.3">
      <c r="A225" s="1">
        <v>370</v>
      </c>
      <c r="B225" s="5" t="s">
        <v>23</v>
      </c>
      <c r="C225" s="5" t="s">
        <v>20</v>
      </c>
      <c r="D225" s="6">
        <v>6</v>
      </c>
      <c r="E225" s="7">
        <v>2.2999999999999998</v>
      </c>
      <c r="F225">
        <f t="shared" si="7"/>
        <v>48</v>
      </c>
      <c r="G225">
        <f t="shared" si="8"/>
        <v>30000</v>
      </c>
      <c r="H225" t="str">
        <f t="shared" si="9"/>
        <v/>
      </c>
    </row>
    <row r="226" spans="1:8" x14ac:dyDescent="0.3">
      <c r="A226" s="1">
        <v>371</v>
      </c>
      <c r="B226" s="5" t="s">
        <v>23</v>
      </c>
      <c r="C226" s="5" t="s">
        <v>20</v>
      </c>
      <c r="D226" s="6">
        <v>7</v>
      </c>
      <c r="E226" s="7">
        <v>2.1</v>
      </c>
      <c r="F226">
        <f t="shared" si="7"/>
        <v>48</v>
      </c>
      <c r="G226">
        <f t="shared" si="8"/>
        <v>30000</v>
      </c>
      <c r="H226" t="str">
        <f t="shared" si="9"/>
        <v/>
      </c>
    </row>
    <row r="227" spans="1:8" x14ac:dyDescent="0.3">
      <c r="A227" s="1">
        <v>374</v>
      </c>
      <c r="B227" s="5" t="s">
        <v>23</v>
      </c>
      <c r="C227" s="5" t="s">
        <v>20</v>
      </c>
      <c r="D227" s="6">
        <v>10</v>
      </c>
      <c r="E227" s="7">
        <v>1.1000000000000001</v>
      </c>
      <c r="F227">
        <f t="shared" si="7"/>
        <v>48</v>
      </c>
      <c r="G227">
        <f t="shared" si="8"/>
        <v>30000</v>
      </c>
      <c r="H227" t="str">
        <f t="shared" si="9"/>
        <v/>
      </c>
    </row>
    <row r="228" spans="1:8" x14ac:dyDescent="0.3">
      <c r="A228" s="1">
        <v>375</v>
      </c>
      <c r="B228" s="5" t="s">
        <v>23</v>
      </c>
      <c r="C228" s="5" t="s">
        <v>22</v>
      </c>
      <c r="D228" s="6">
        <v>0</v>
      </c>
      <c r="E228" s="7">
        <v>19.899999999999999</v>
      </c>
      <c r="F228">
        <f t="shared" si="7"/>
        <v>48</v>
      </c>
      <c r="G228">
        <f t="shared" si="8"/>
        <v>30000</v>
      </c>
      <c r="H228" t="str">
        <f t="shared" si="9"/>
        <v/>
      </c>
    </row>
    <row r="229" spans="1:8" x14ac:dyDescent="0.3">
      <c r="A229" s="1">
        <v>376</v>
      </c>
      <c r="B229" s="5" t="s">
        <v>23</v>
      </c>
      <c r="C229" s="5" t="s">
        <v>22</v>
      </c>
      <c r="D229" s="6">
        <v>1</v>
      </c>
      <c r="E229" s="7">
        <v>12.5</v>
      </c>
      <c r="F229">
        <f t="shared" si="7"/>
        <v>48</v>
      </c>
      <c r="G229">
        <f t="shared" si="8"/>
        <v>30000</v>
      </c>
      <c r="H229" t="str">
        <f t="shared" si="9"/>
        <v/>
      </c>
    </row>
    <row r="230" spans="1:8" x14ac:dyDescent="0.3">
      <c r="A230" s="1">
        <v>377</v>
      </c>
      <c r="B230" s="5" t="s">
        <v>23</v>
      </c>
      <c r="C230" s="5" t="s">
        <v>22</v>
      </c>
      <c r="D230" s="6">
        <v>2</v>
      </c>
      <c r="E230" s="7">
        <v>5.9</v>
      </c>
      <c r="F230">
        <f t="shared" si="7"/>
        <v>48</v>
      </c>
      <c r="G230">
        <f t="shared" si="8"/>
        <v>30000</v>
      </c>
      <c r="H230" t="str">
        <f t="shared" si="9"/>
        <v/>
      </c>
    </row>
    <row r="231" spans="1:8" x14ac:dyDescent="0.3">
      <c r="A231" s="1">
        <v>378</v>
      </c>
      <c r="B231" s="5" t="s">
        <v>23</v>
      </c>
      <c r="C231" s="5" t="s">
        <v>22</v>
      </c>
      <c r="D231" s="6">
        <v>3</v>
      </c>
      <c r="E231" s="7">
        <v>4.2</v>
      </c>
      <c r="F231">
        <f t="shared" si="7"/>
        <v>48</v>
      </c>
      <c r="G231">
        <f t="shared" si="8"/>
        <v>30000</v>
      </c>
      <c r="H231" t="str">
        <f t="shared" si="9"/>
        <v/>
      </c>
    </row>
    <row r="232" spans="1:8" x14ac:dyDescent="0.3">
      <c r="A232" s="1">
        <v>379</v>
      </c>
      <c r="B232" s="5" t="s">
        <v>23</v>
      </c>
      <c r="C232" s="5" t="s">
        <v>22</v>
      </c>
      <c r="D232" s="6">
        <v>4</v>
      </c>
      <c r="E232" s="7">
        <v>3.3</v>
      </c>
      <c r="F232">
        <f t="shared" si="7"/>
        <v>48</v>
      </c>
      <c r="G232">
        <f t="shared" si="8"/>
        <v>30000</v>
      </c>
      <c r="H232" t="str">
        <f t="shared" si="9"/>
        <v/>
      </c>
    </row>
    <row r="233" spans="1:8" x14ac:dyDescent="0.3">
      <c r="A233" s="1">
        <v>380</v>
      </c>
      <c r="B233" s="5" t="s">
        <v>23</v>
      </c>
      <c r="C233" s="5" t="s">
        <v>22</v>
      </c>
      <c r="D233" s="6">
        <v>5</v>
      </c>
      <c r="E233" s="7">
        <v>2.7</v>
      </c>
      <c r="F233">
        <f t="shared" si="7"/>
        <v>48</v>
      </c>
      <c r="G233">
        <f t="shared" si="8"/>
        <v>30000</v>
      </c>
      <c r="H233" t="str">
        <f t="shared" si="9"/>
        <v/>
      </c>
    </row>
    <row r="234" spans="1:8" x14ac:dyDescent="0.3">
      <c r="A234" s="1">
        <v>381</v>
      </c>
      <c r="B234" s="5" t="s">
        <v>23</v>
      </c>
      <c r="C234" s="5" t="s">
        <v>22</v>
      </c>
      <c r="D234" s="6">
        <v>6</v>
      </c>
      <c r="E234" s="7">
        <v>2.2999999999999998</v>
      </c>
      <c r="F234">
        <f t="shared" si="7"/>
        <v>48</v>
      </c>
      <c r="G234">
        <f t="shared" si="8"/>
        <v>30000</v>
      </c>
      <c r="H234" t="str">
        <f t="shared" si="9"/>
        <v/>
      </c>
    </row>
    <row r="235" spans="1:8" x14ac:dyDescent="0.3">
      <c r="A235" s="1">
        <v>382</v>
      </c>
      <c r="B235" s="5" t="s">
        <v>23</v>
      </c>
      <c r="C235" s="5" t="s">
        <v>22</v>
      </c>
      <c r="D235" s="6">
        <v>7</v>
      </c>
      <c r="E235" s="7">
        <v>2.1</v>
      </c>
      <c r="F235">
        <f t="shared" si="7"/>
        <v>48</v>
      </c>
      <c r="G235">
        <f t="shared" si="8"/>
        <v>30000</v>
      </c>
      <c r="H235" t="str">
        <f t="shared" si="9"/>
        <v/>
      </c>
    </row>
    <row r="236" spans="1:8" x14ac:dyDescent="0.3">
      <c r="A236" s="1">
        <v>385</v>
      </c>
      <c r="B236" s="5" t="s">
        <v>23</v>
      </c>
      <c r="C236" s="5" t="s">
        <v>22</v>
      </c>
      <c r="D236" s="6">
        <v>10</v>
      </c>
      <c r="E236" s="7">
        <v>1.1000000000000001</v>
      </c>
      <c r="F236">
        <f t="shared" si="7"/>
        <v>48</v>
      </c>
      <c r="G236">
        <f t="shared" si="8"/>
        <v>30000</v>
      </c>
      <c r="H236" t="str">
        <f t="shared" si="9"/>
        <v/>
      </c>
    </row>
    <row r="237" spans="1:8" x14ac:dyDescent="0.3">
      <c r="A237" s="1">
        <v>386</v>
      </c>
      <c r="B237" s="5" t="s">
        <v>23</v>
      </c>
      <c r="C237" s="5" t="s">
        <v>24</v>
      </c>
      <c r="D237" s="6">
        <v>0</v>
      </c>
      <c r="E237" s="7">
        <v>19.899999999999999</v>
      </c>
      <c r="F237">
        <f t="shared" si="7"/>
        <v>48</v>
      </c>
      <c r="G237">
        <f t="shared" si="8"/>
        <v>30000</v>
      </c>
      <c r="H237" t="str">
        <f t="shared" si="9"/>
        <v/>
      </c>
    </row>
    <row r="238" spans="1:8" x14ac:dyDescent="0.3">
      <c r="A238" s="1">
        <v>387</v>
      </c>
      <c r="B238" s="5" t="s">
        <v>23</v>
      </c>
      <c r="C238" s="5" t="s">
        <v>24</v>
      </c>
      <c r="D238" s="6">
        <v>1</v>
      </c>
      <c r="E238" s="7">
        <v>12.5</v>
      </c>
      <c r="F238">
        <f t="shared" si="7"/>
        <v>48</v>
      </c>
      <c r="G238">
        <f t="shared" si="8"/>
        <v>30000</v>
      </c>
      <c r="H238" t="str">
        <f t="shared" si="9"/>
        <v/>
      </c>
    </row>
    <row r="239" spans="1:8" x14ac:dyDescent="0.3">
      <c r="A239" s="1">
        <v>388</v>
      </c>
      <c r="B239" s="5" t="s">
        <v>23</v>
      </c>
      <c r="C239" s="5" t="s">
        <v>24</v>
      </c>
      <c r="D239" s="6">
        <v>2</v>
      </c>
      <c r="E239" s="7">
        <v>5.9</v>
      </c>
      <c r="F239">
        <f t="shared" si="7"/>
        <v>48</v>
      </c>
      <c r="G239">
        <f t="shared" si="8"/>
        <v>30000</v>
      </c>
      <c r="H239" t="str">
        <f t="shared" si="9"/>
        <v/>
      </c>
    </row>
    <row r="240" spans="1:8" x14ac:dyDescent="0.3">
      <c r="A240" s="1">
        <v>389</v>
      </c>
      <c r="B240" s="5" t="s">
        <v>23</v>
      </c>
      <c r="C240" s="5" t="s">
        <v>24</v>
      </c>
      <c r="D240" s="6">
        <v>3</v>
      </c>
      <c r="E240" s="7">
        <v>4.2</v>
      </c>
      <c r="F240">
        <f t="shared" si="7"/>
        <v>48</v>
      </c>
      <c r="G240">
        <f t="shared" si="8"/>
        <v>30000</v>
      </c>
      <c r="H240" t="str">
        <f t="shared" si="9"/>
        <v/>
      </c>
    </row>
    <row r="241" spans="1:8" x14ac:dyDescent="0.3">
      <c r="A241" s="1">
        <v>390</v>
      </c>
      <c r="B241" s="5" t="s">
        <v>23</v>
      </c>
      <c r="C241" s="5" t="s">
        <v>24</v>
      </c>
      <c r="D241" s="6">
        <v>4</v>
      </c>
      <c r="E241" s="7">
        <v>3.3</v>
      </c>
      <c r="F241">
        <f t="shared" si="7"/>
        <v>48</v>
      </c>
      <c r="G241">
        <f t="shared" si="8"/>
        <v>30000</v>
      </c>
      <c r="H241" t="str">
        <f t="shared" si="9"/>
        <v/>
      </c>
    </row>
    <row r="242" spans="1:8" x14ac:dyDescent="0.3">
      <c r="A242" s="1">
        <v>391</v>
      </c>
      <c r="B242" s="5" t="s">
        <v>23</v>
      </c>
      <c r="C242" s="5" t="s">
        <v>24</v>
      </c>
      <c r="D242" s="6">
        <v>5</v>
      </c>
      <c r="E242" s="7">
        <v>2.7</v>
      </c>
      <c r="F242">
        <f t="shared" si="7"/>
        <v>48</v>
      </c>
      <c r="G242">
        <f t="shared" si="8"/>
        <v>30000</v>
      </c>
      <c r="H242" t="str">
        <f t="shared" si="9"/>
        <v/>
      </c>
    </row>
    <row r="243" spans="1:8" x14ac:dyDescent="0.3">
      <c r="A243" s="1">
        <v>392</v>
      </c>
      <c r="B243" s="5" t="s">
        <v>23</v>
      </c>
      <c r="C243" s="5" t="s">
        <v>24</v>
      </c>
      <c r="D243" s="6">
        <v>6</v>
      </c>
      <c r="E243" s="7">
        <v>2.2999999999999998</v>
      </c>
      <c r="F243">
        <f t="shared" si="7"/>
        <v>48</v>
      </c>
      <c r="G243">
        <f t="shared" si="8"/>
        <v>30000</v>
      </c>
      <c r="H243" t="str">
        <f t="shared" si="9"/>
        <v/>
      </c>
    </row>
    <row r="244" spans="1:8" x14ac:dyDescent="0.3">
      <c r="A244" s="1">
        <v>393</v>
      </c>
      <c r="B244" s="5" t="s">
        <v>23</v>
      </c>
      <c r="C244" s="5" t="s">
        <v>24</v>
      </c>
      <c r="D244" s="6">
        <v>7</v>
      </c>
      <c r="E244" s="7">
        <v>2.1</v>
      </c>
      <c r="F244">
        <f t="shared" si="7"/>
        <v>48</v>
      </c>
      <c r="G244">
        <f t="shared" si="8"/>
        <v>30000</v>
      </c>
      <c r="H244" t="str">
        <f t="shared" si="9"/>
        <v/>
      </c>
    </row>
    <row r="245" spans="1:8" x14ac:dyDescent="0.3">
      <c r="A245" s="1">
        <v>396</v>
      </c>
      <c r="B245" s="5" t="s">
        <v>23</v>
      </c>
      <c r="C245" s="5" t="s">
        <v>24</v>
      </c>
      <c r="D245" s="6">
        <v>10</v>
      </c>
      <c r="E245" s="7">
        <v>1.1000000000000001</v>
      </c>
      <c r="F245">
        <f t="shared" si="7"/>
        <v>48</v>
      </c>
      <c r="G245">
        <f t="shared" si="8"/>
        <v>30000</v>
      </c>
      <c r="H245" t="str">
        <f t="shared" si="9"/>
        <v/>
      </c>
    </row>
    <row r="246" spans="1:8" x14ac:dyDescent="0.3">
      <c r="A246" s="1">
        <v>397</v>
      </c>
      <c r="B246" s="5" t="s">
        <v>23</v>
      </c>
      <c r="C246" s="5" t="s">
        <v>26</v>
      </c>
      <c r="D246" s="6">
        <v>0</v>
      </c>
      <c r="E246" s="7">
        <v>19.899999999999999</v>
      </c>
      <c r="F246">
        <f t="shared" si="7"/>
        <v>48</v>
      </c>
      <c r="G246">
        <f t="shared" si="8"/>
        <v>30000</v>
      </c>
      <c r="H246" t="str">
        <f t="shared" si="9"/>
        <v/>
      </c>
    </row>
    <row r="247" spans="1:8" x14ac:dyDescent="0.3">
      <c r="A247" s="1">
        <v>398</v>
      </c>
      <c r="B247" s="5" t="s">
        <v>23</v>
      </c>
      <c r="C247" s="5" t="s">
        <v>26</v>
      </c>
      <c r="D247" s="6">
        <v>1</v>
      </c>
      <c r="E247" s="7">
        <v>12.5</v>
      </c>
      <c r="F247">
        <f t="shared" si="7"/>
        <v>48</v>
      </c>
      <c r="G247">
        <f t="shared" si="8"/>
        <v>30000</v>
      </c>
      <c r="H247" t="str">
        <f t="shared" si="9"/>
        <v/>
      </c>
    </row>
    <row r="248" spans="1:8" x14ac:dyDescent="0.3">
      <c r="A248" s="1">
        <v>399</v>
      </c>
      <c r="B248" s="5" t="s">
        <v>23</v>
      </c>
      <c r="C248" s="5" t="s">
        <v>26</v>
      </c>
      <c r="D248" s="6">
        <v>2</v>
      </c>
      <c r="E248" s="7">
        <v>5.9</v>
      </c>
      <c r="F248">
        <f t="shared" si="7"/>
        <v>48</v>
      </c>
      <c r="G248">
        <f t="shared" si="8"/>
        <v>30000</v>
      </c>
      <c r="H248" t="str">
        <f t="shared" si="9"/>
        <v/>
      </c>
    </row>
    <row r="249" spans="1:8" x14ac:dyDescent="0.3">
      <c r="A249" s="1">
        <v>400</v>
      </c>
      <c r="B249" s="5" t="s">
        <v>23</v>
      </c>
      <c r="C249" s="5" t="s">
        <v>26</v>
      </c>
      <c r="D249" s="6">
        <v>3</v>
      </c>
      <c r="E249" s="7">
        <v>4.2</v>
      </c>
      <c r="F249">
        <f t="shared" si="7"/>
        <v>48</v>
      </c>
      <c r="G249">
        <f t="shared" si="8"/>
        <v>30000</v>
      </c>
      <c r="H249" t="str">
        <f t="shared" si="9"/>
        <v/>
      </c>
    </row>
    <row r="250" spans="1:8" x14ac:dyDescent="0.3">
      <c r="A250" s="1">
        <v>401</v>
      </c>
      <c r="B250" s="5" t="s">
        <v>23</v>
      </c>
      <c r="C250" s="5" t="s">
        <v>26</v>
      </c>
      <c r="D250" s="6">
        <v>4</v>
      </c>
      <c r="E250" s="7">
        <v>3.3</v>
      </c>
      <c r="F250">
        <f t="shared" si="7"/>
        <v>48</v>
      </c>
      <c r="G250">
        <f t="shared" si="8"/>
        <v>30000</v>
      </c>
      <c r="H250" t="str">
        <f t="shared" si="9"/>
        <v/>
      </c>
    </row>
    <row r="251" spans="1:8" x14ac:dyDescent="0.3">
      <c r="A251" s="1">
        <v>402</v>
      </c>
      <c r="B251" s="5" t="s">
        <v>23</v>
      </c>
      <c r="C251" s="5" t="s">
        <v>26</v>
      </c>
      <c r="D251" s="6">
        <v>5</v>
      </c>
      <c r="E251" s="7">
        <v>2.7</v>
      </c>
      <c r="F251">
        <f t="shared" si="7"/>
        <v>48</v>
      </c>
      <c r="G251">
        <f t="shared" si="8"/>
        <v>30000</v>
      </c>
      <c r="H251" t="str">
        <f t="shared" si="9"/>
        <v/>
      </c>
    </row>
    <row r="252" spans="1:8" x14ac:dyDescent="0.3">
      <c r="A252" s="1">
        <v>403</v>
      </c>
      <c r="B252" s="5" t="s">
        <v>23</v>
      </c>
      <c r="C252" s="5" t="s">
        <v>26</v>
      </c>
      <c r="D252" s="6">
        <v>6</v>
      </c>
      <c r="E252" s="7">
        <v>2.2999999999999998</v>
      </c>
      <c r="F252">
        <f t="shared" si="7"/>
        <v>48</v>
      </c>
      <c r="G252">
        <f t="shared" si="8"/>
        <v>30000</v>
      </c>
      <c r="H252" t="str">
        <f t="shared" si="9"/>
        <v/>
      </c>
    </row>
    <row r="253" spans="1:8" x14ac:dyDescent="0.3">
      <c r="A253" s="1">
        <v>404</v>
      </c>
      <c r="B253" s="5" t="s">
        <v>23</v>
      </c>
      <c r="C253" s="5" t="s">
        <v>26</v>
      </c>
      <c r="D253" s="6">
        <v>7</v>
      </c>
      <c r="E253" s="7">
        <v>2.1</v>
      </c>
      <c r="F253">
        <f t="shared" si="7"/>
        <v>48</v>
      </c>
      <c r="G253">
        <f t="shared" si="8"/>
        <v>30000</v>
      </c>
      <c r="H253" t="str">
        <f t="shared" si="9"/>
        <v/>
      </c>
    </row>
    <row r="254" spans="1:8" x14ac:dyDescent="0.3">
      <c r="A254" s="1">
        <v>407</v>
      </c>
      <c r="B254" s="5" t="s">
        <v>23</v>
      </c>
      <c r="C254" s="5" t="s">
        <v>26</v>
      </c>
      <c r="D254" s="6">
        <v>10</v>
      </c>
      <c r="E254" s="7">
        <v>1.1000000000000001</v>
      </c>
      <c r="F254">
        <f t="shared" si="7"/>
        <v>48</v>
      </c>
      <c r="G254">
        <f t="shared" si="8"/>
        <v>30000</v>
      </c>
      <c r="H254" t="str">
        <f t="shared" si="9"/>
        <v/>
      </c>
    </row>
    <row r="255" spans="1:8" x14ac:dyDescent="0.3">
      <c r="A255" s="1">
        <v>408</v>
      </c>
      <c r="B255" s="5" t="s">
        <v>23</v>
      </c>
      <c r="C255" s="5" t="s">
        <v>28</v>
      </c>
      <c r="D255" s="6">
        <v>0</v>
      </c>
      <c r="E255" s="7">
        <v>19.899999999999999</v>
      </c>
      <c r="F255">
        <f t="shared" si="7"/>
        <v>48</v>
      </c>
      <c r="G255">
        <f t="shared" si="8"/>
        <v>30000</v>
      </c>
      <c r="H255" t="str">
        <f t="shared" si="9"/>
        <v/>
      </c>
    </row>
    <row r="256" spans="1:8" x14ac:dyDescent="0.3">
      <c r="A256" s="1">
        <v>409</v>
      </c>
      <c r="B256" s="5" t="s">
        <v>23</v>
      </c>
      <c r="C256" s="5" t="s">
        <v>28</v>
      </c>
      <c r="D256" s="6">
        <v>1</v>
      </c>
      <c r="E256" s="7">
        <v>12.5</v>
      </c>
      <c r="F256">
        <f t="shared" si="7"/>
        <v>48</v>
      </c>
      <c r="G256">
        <f t="shared" si="8"/>
        <v>30000</v>
      </c>
      <c r="H256" t="str">
        <f t="shared" si="9"/>
        <v/>
      </c>
    </row>
    <row r="257" spans="1:8" x14ac:dyDescent="0.3">
      <c r="A257" s="1">
        <v>410</v>
      </c>
      <c r="B257" s="5" t="s">
        <v>23</v>
      </c>
      <c r="C257" s="5" t="s">
        <v>28</v>
      </c>
      <c r="D257" s="6">
        <v>2</v>
      </c>
      <c r="E257" s="7">
        <v>5.9</v>
      </c>
      <c r="F257">
        <f t="shared" si="7"/>
        <v>48</v>
      </c>
      <c r="G257">
        <f t="shared" si="8"/>
        <v>30000</v>
      </c>
      <c r="H257" t="str">
        <f t="shared" si="9"/>
        <v/>
      </c>
    </row>
    <row r="258" spans="1:8" x14ac:dyDescent="0.3">
      <c r="A258" s="1">
        <v>411</v>
      </c>
      <c r="B258" s="5" t="s">
        <v>23</v>
      </c>
      <c r="C258" s="5" t="s">
        <v>28</v>
      </c>
      <c r="D258" s="6">
        <v>3</v>
      </c>
      <c r="E258" s="7">
        <v>4.2</v>
      </c>
      <c r="F258">
        <f t="shared" ref="F258:F321" si="10">VLOOKUP(B258,$Y$3:$AA$11,2,FALSE)</f>
        <v>48</v>
      </c>
      <c r="G258">
        <f t="shared" ref="G258:G321" si="11">VLOOKUP(C258,$U$4:$V$22,2,FALSE)</f>
        <v>30000</v>
      </c>
      <c r="H258" t="str">
        <f t="shared" si="9"/>
        <v/>
      </c>
    </row>
    <row r="259" spans="1:8" x14ac:dyDescent="0.3">
      <c r="A259" s="1">
        <v>412</v>
      </c>
      <c r="B259" s="5" t="s">
        <v>23</v>
      </c>
      <c r="C259" s="5" t="s">
        <v>28</v>
      </c>
      <c r="D259" s="6">
        <v>4</v>
      </c>
      <c r="E259" s="7">
        <v>3.3</v>
      </c>
      <c r="F259">
        <f t="shared" si="10"/>
        <v>48</v>
      </c>
      <c r="G259">
        <f t="shared" si="11"/>
        <v>30000</v>
      </c>
      <c r="H259" t="str">
        <f t="shared" ref="H259:H322" si="12">IF(F259=68,E259,"")</f>
        <v/>
      </c>
    </row>
    <row r="260" spans="1:8" x14ac:dyDescent="0.3">
      <c r="A260" s="1">
        <v>413</v>
      </c>
      <c r="B260" s="5" t="s">
        <v>23</v>
      </c>
      <c r="C260" s="5" t="s">
        <v>28</v>
      </c>
      <c r="D260" s="6">
        <v>5</v>
      </c>
      <c r="E260" s="7">
        <v>2.7</v>
      </c>
      <c r="F260">
        <f t="shared" si="10"/>
        <v>48</v>
      </c>
      <c r="G260">
        <f t="shared" si="11"/>
        <v>30000</v>
      </c>
      <c r="H260" t="str">
        <f t="shared" si="12"/>
        <v/>
      </c>
    </row>
    <row r="261" spans="1:8" x14ac:dyDescent="0.3">
      <c r="A261" s="1">
        <v>414</v>
      </c>
      <c r="B261" s="5" t="s">
        <v>23</v>
      </c>
      <c r="C261" s="5" t="s">
        <v>28</v>
      </c>
      <c r="D261" s="6">
        <v>6</v>
      </c>
      <c r="E261" s="7">
        <v>2.2999999999999998</v>
      </c>
      <c r="F261">
        <f t="shared" si="10"/>
        <v>48</v>
      </c>
      <c r="G261">
        <f t="shared" si="11"/>
        <v>30000</v>
      </c>
      <c r="H261" t="str">
        <f t="shared" si="12"/>
        <v/>
      </c>
    </row>
    <row r="262" spans="1:8" x14ac:dyDescent="0.3">
      <c r="A262" s="1">
        <v>415</v>
      </c>
      <c r="B262" s="5" t="s">
        <v>23</v>
      </c>
      <c r="C262" s="5" t="s">
        <v>28</v>
      </c>
      <c r="D262" s="6">
        <v>7</v>
      </c>
      <c r="E262" s="7">
        <v>2.1</v>
      </c>
      <c r="F262">
        <f t="shared" si="10"/>
        <v>48</v>
      </c>
      <c r="G262">
        <f t="shared" si="11"/>
        <v>30000</v>
      </c>
      <c r="H262" t="str">
        <f t="shared" si="12"/>
        <v/>
      </c>
    </row>
    <row r="263" spans="1:8" x14ac:dyDescent="0.3">
      <c r="A263" s="1">
        <v>418</v>
      </c>
      <c r="B263" s="5" t="s">
        <v>23</v>
      </c>
      <c r="C263" s="5" t="s">
        <v>28</v>
      </c>
      <c r="D263" s="6">
        <v>10</v>
      </c>
      <c r="E263" s="7">
        <v>1.1000000000000001</v>
      </c>
      <c r="F263">
        <f t="shared" si="10"/>
        <v>48</v>
      </c>
      <c r="G263">
        <f t="shared" si="11"/>
        <v>30000</v>
      </c>
      <c r="H263" t="str">
        <f t="shared" si="12"/>
        <v/>
      </c>
    </row>
    <row r="264" spans="1:8" x14ac:dyDescent="0.3">
      <c r="A264" s="1">
        <v>419</v>
      </c>
      <c r="B264" s="5" t="s">
        <v>23</v>
      </c>
      <c r="C264" s="5" t="s">
        <v>30</v>
      </c>
      <c r="D264" s="6">
        <v>0</v>
      </c>
      <c r="E264" s="7">
        <v>19.899999999999999</v>
      </c>
      <c r="F264">
        <f t="shared" si="10"/>
        <v>48</v>
      </c>
      <c r="G264">
        <f t="shared" si="11"/>
        <v>30000</v>
      </c>
      <c r="H264" t="str">
        <f t="shared" si="12"/>
        <v/>
      </c>
    </row>
    <row r="265" spans="1:8" x14ac:dyDescent="0.3">
      <c r="A265" s="1">
        <v>420</v>
      </c>
      <c r="B265" s="5" t="s">
        <v>23</v>
      </c>
      <c r="C265" s="5" t="s">
        <v>30</v>
      </c>
      <c r="D265" s="6">
        <v>1</v>
      </c>
      <c r="E265" s="7">
        <v>12.5</v>
      </c>
      <c r="F265">
        <f t="shared" si="10"/>
        <v>48</v>
      </c>
      <c r="G265">
        <f t="shared" si="11"/>
        <v>30000</v>
      </c>
      <c r="H265" t="str">
        <f t="shared" si="12"/>
        <v/>
      </c>
    </row>
    <row r="266" spans="1:8" x14ac:dyDescent="0.3">
      <c r="A266" s="1">
        <v>421</v>
      </c>
      <c r="B266" s="5" t="s">
        <v>23</v>
      </c>
      <c r="C266" s="5" t="s">
        <v>30</v>
      </c>
      <c r="D266" s="6">
        <v>2</v>
      </c>
      <c r="E266" s="7">
        <v>5.9</v>
      </c>
      <c r="F266">
        <f t="shared" si="10"/>
        <v>48</v>
      </c>
      <c r="G266">
        <f t="shared" si="11"/>
        <v>30000</v>
      </c>
      <c r="H266" t="str">
        <f t="shared" si="12"/>
        <v/>
      </c>
    </row>
    <row r="267" spans="1:8" x14ac:dyDescent="0.3">
      <c r="A267" s="1">
        <v>422</v>
      </c>
      <c r="B267" s="5" t="s">
        <v>23</v>
      </c>
      <c r="C267" s="5" t="s">
        <v>30</v>
      </c>
      <c r="D267" s="6">
        <v>3</v>
      </c>
      <c r="E267" s="7">
        <v>4.2</v>
      </c>
      <c r="F267">
        <f t="shared" si="10"/>
        <v>48</v>
      </c>
      <c r="G267">
        <f t="shared" si="11"/>
        <v>30000</v>
      </c>
      <c r="H267" t="str">
        <f t="shared" si="12"/>
        <v/>
      </c>
    </row>
    <row r="268" spans="1:8" x14ac:dyDescent="0.3">
      <c r="A268" s="1">
        <v>423</v>
      </c>
      <c r="B268" s="5" t="s">
        <v>23</v>
      </c>
      <c r="C268" s="5" t="s">
        <v>30</v>
      </c>
      <c r="D268" s="6">
        <v>4</v>
      </c>
      <c r="E268" s="7">
        <v>3.3</v>
      </c>
      <c r="F268">
        <f t="shared" si="10"/>
        <v>48</v>
      </c>
      <c r="G268">
        <f t="shared" si="11"/>
        <v>30000</v>
      </c>
      <c r="H268" t="str">
        <f t="shared" si="12"/>
        <v/>
      </c>
    </row>
    <row r="269" spans="1:8" x14ac:dyDescent="0.3">
      <c r="A269" s="1">
        <v>424</v>
      </c>
      <c r="B269" s="5" t="s">
        <v>23</v>
      </c>
      <c r="C269" s="5" t="s">
        <v>30</v>
      </c>
      <c r="D269" s="6">
        <v>5</v>
      </c>
      <c r="E269" s="7">
        <v>2.7</v>
      </c>
      <c r="F269">
        <f t="shared" si="10"/>
        <v>48</v>
      </c>
      <c r="G269">
        <f t="shared" si="11"/>
        <v>30000</v>
      </c>
      <c r="H269" t="str">
        <f t="shared" si="12"/>
        <v/>
      </c>
    </row>
    <row r="270" spans="1:8" x14ac:dyDescent="0.3">
      <c r="A270" s="1">
        <v>425</v>
      </c>
      <c r="B270" s="5" t="s">
        <v>23</v>
      </c>
      <c r="C270" s="5" t="s">
        <v>30</v>
      </c>
      <c r="D270" s="6">
        <v>6</v>
      </c>
      <c r="E270" s="7">
        <v>2.2999999999999998</v>
      </c>
      <c r="F270">
        <f t="shared" si="10"/>
        <v>48</v>
      </c>
      <c r="G270">
        <f t="shared" si="11"/>
        <v>30000</v>
      </c>
      <c r="H270" t="str">
        <f t="shared" si="12"/>
        <v/>
      </c>
    </row>
    <row r="271" spans="1:8" x14ac:dyDescent="0.3">
      <c r="A271" s="1">
        <v>426</v>
      </c>
      <c r="B271" s="5" t="s">
        <v>23</v>
      </c>
      <c r="C271" s="5" t="s">
        <v>30</v>
      </c>
      <c r="D271" s="6">
        <v>7</v>
      </c>
      <c r="E271" s="7">
        <v>2.1</v>
      </c>
      <c r="F271">
        <f t="shared" si="10"/>
        <v>48</v>
      </c>
      <c r="G271">
        <f t="shared" si="11"/>
        <v>30000</v>
      </c>
      <c r="H271" t="str">
        <f t="shared" si="12"/>
        <v/>
      </c>
    </row>
    <row r="272" spans="1:8" x14ac:dyDescent="0.3">
      <c r="A272" s="1">
        <v>429</v>
      </c>
      <c r="B272" s="5" t="s">
        <v>23</v>
      </c>
      <c r="C272" s="5" t="s">
        <v>30</v>
      </c>
      <c r="D272" s="6">
        <v>10</v>
      </c>
      <c r="E272" s="7">
        <v>1.1000000000000001</v>
      </c>
      <c r="F272">
        <f t="shared" si="10"/>
        <v>48</v>
      </c>
      <c r="G272">
        <f t="shared" si="11"/>
        <v>30000</v>
      </c>
      <c r="H272" t="str">
        <f t="shared" si="12"/>
        <v/>
      </c>
    </row>
    <row r="273" spans="1:8" x14ac:dyDescent="0.3">
      <c r="A273" s="1">
        <v>430</v>
      </c>
      <c r="B273" s="5" t="s">
        <v>23</v>
      </c>
      <c r="C273" s="5" t="s">
        <v>32</v>
      </c>
      <c r="D273" s="6">
        <v>0</v>
      </c>
      <c r="E273" s="7">
        <v>19.899999999999999</v>
      </c>
      <c r="F273">
        <f t="shared" si="10"/>
        <v>48</v>
      </c>
      <c r="G273">
        <f t="shared" si="11"/>
        <v>60000</v>
      </c>
      <c r="H273" t="str">
        <f t="shared" si="12"/>
        <v/>
      </c>
    </row>
    <row r="274" spans="1:8" x14ac:dyDescent="0.3">
      <c r="A274" s="1">
        <v>431</v>
      </c>
      <c r="B274" s="5" t="s">
        <v>23</v>
      </c>
      <c r="C274" s="5" t="s">
        <v>32</v>
      </c>
      <c r="D274" s="6">
        <v>1</v>
      </c>
      <c r="E274" s="7">
        <v>12.5</v>
      </c>
      <c r="F274">
        <f t="shared" si="10"/>
        <v>48</v>
      </c>
      <c r="G274">
        <f t="shared" si="11"/>
        <v>60000</v>
      </c>
      <c r="H274" t="str">
        <f t="shared" si="12"/>
        <v/>
      </c>
    </row>
    <row r="275" spans="1:8" x14ac:dyDescent="0.3">
      <c r="A275" s="1">
        <v>432</v>
      </c>
      <c r="B275" s="5" t="s">
        <v>23</v>
      </c>
      <c r="C275" s="5" t="s">
        <v>32</v>
      </c>
      <c r="D275" s="6">
        <v>2</v>
      </c>
      <c r="E275" s="7">
        <v>5.9</v>
      </c>
      <c r="F275">
        <f t="shared" si="10"/>
        <v>48</v>
      </c>
      <c r="G275">
        <f t="shared" si="11"/>
        <v>60000</v>
      </c>
      <c r="H275" t="str">
        <f t="shared" si="12"/>
        <v/>
      </c>
    </row>
    <row r="276" spans="1:8" x14ac:dyDescent="0.3">
      <c r="A276" s="1">
        <v>433</v>
      </c>
      <c r="B276" s="5" t="s">
        <v>23</v>
      </c>
      <c r="C276" s="5" t="s">
        <v>32</v>
      </c>
      <c r="D276" s="6">
        <v>3</v>
      </c>
      <c r="E276" s="7">
        <v>4.2</v>
      </c>
      <c r="F276">
        <f t="shared" si="10"/>
        <v>48</v>
      </c>
      <c r="G276">
        <f t="shared" si="11"/>
        <v>60000</v>
      </c>
      <c r="H276" t="str">
        <f t="shared" si="12"/>
        <v/>
      </c>
    </row>
    <row r="277" spans="1:8" x14ac:dyDescent="0.3">
      <c r="A277" s="1">
        <v>434</v>
      </c>
      <c r="B277" s="5" t="s">
        <v>23</v>
      </c>
      <c r="C277" s="5" t="s">
        <v>32</v>
      </c>
      <c r="D277" s="6">
        <v>4</v>
      </c>
      <c r="E277" s="7">
        <v>3.3</v>
      </c>
      <c r="F277">
        <f t="shared" si="10"/>
        <v>48</v>
      </c>
      <c r="G277">
        <f t="shared" si="11"/>
        <v>60000</v>
      </c>
      <c r="H277" t="str">
        <f t="shared" si="12"/>
        <v/>
      </c>
    </row>
    <row r="278" spans="1:8" x14ac:dyDescent="0.3">
      <c r="A278" s="1">
        <v>435</v>
      </c>
      <c r="B278" s="5" t="s">
        <v>23</v>
      </c>
      <c r="C278" s="5" t="s">
        <v>32</v>
      </c>
      <c r="D278" s="6">
        <v>5</v>
      </c>
      <c r="E278" s="7">
        <v>2.7</v>
      </c>
      <c r="F278">
        <f t="shared" si="10"/>
        <v>48</v>
      </c>
      <c r="G278">
        <f t="shared" si="11"/>
        <v>60000</v>
      </c>
      <c r="H278" t="str">
        <f t="shared" si="12"/>
        <v/>
      </c>
    </row>
    <row r="279" spans="1:8" x14ac:dyDescent="0.3">
      <c r="A279" s="1">
        <v>436</v>
      </c>
      <c r="B279" s="5" t="s">
        <v>23</v>
      </c>
      <c r="C279" s="5" t="s">
        <v>32</v>
      </c>
      <c r="D279" s="6">
        <v>6</v>
      </c>
      <c r="E279" s="7">
        <v>2.2999999999999998</v>
      </c>
      <c r="F279">
        <f t="shared" si="10"/>
        <v>48</v>
      </c>
      <c r="G279">
        <f t="shared" si="11"/>
        <v>60000</v>
      </c>
      <c r="H279" t="str">
        <f t="shared" si="12"/>
        <v/>
      </c>
    </row>
    <row r="280" spans="1:8" x14ac:dyDescent="0.3">
      <c r="A280" s="1">
        <v>437</v>
      </c>
      <c r="B280" s="5" t="s">
        <v>23</v>
      </c>
      <c r="C280" s="5" t="s">
        <v>32</v>
      </c>
      <c r="D280" s="6">
        <v>7</v>
      </c>
      <c r="E280" s="7">
        <v>2.1</v>
      </c>
      <c r="F280">
        <f t="shared" si="10"/>
        <v>48</v>
      </c>
      <c r="G280">
        <f t="shared" si="11"/>
        <v>60000</v>
      </c>
      <c r="H280" t="str">
        <f t="shared" si="12"/>
        <v/>
      </c>
    </row>
    <row r="281" spans="1:8" x14ac:dyDescent="0.3">
      <c r="A281" s="1">
        <v>440</v>
      </c>
      <c r="B281" s="5" t="s">
        <v>23</v>
      </c>
      <c r="C281" s="5" t="s">
        <v>32</v>
      </c>
      <c r="D281" s="6">
        <v>10</v>
      </c>
      <c r="E281" s="7">
        <v>1.1000000000000001</v>
      </c>
      <c r="F281">
        <f t="shared" si="10"/>
        <v>48</v>
      </c>
      <c r="G281">
        <f t="shared" si="11"/>
        <v>60000</v>
      </c>
      <c r="H281" t="str">
        <f t="shared" si="12"/>
        <v/>
      </c>
    </row>
    <row r="282" spans="1:8" x14ac:dyDescent="0.3">
      <c r="A282" s="1">
        <v>443</v>
      </c>
      <c r="B282" s="5" t="s">
        <v>25</v>
      </c>
      <c r="C282" s="5" t="s">
        <v>8</v>
      </c>
      <c r="D282" s="6">
        <v>2</v>
      </c>
      <c r="E282" s="7">
        <v>12.2</v>
      </c>
      <c r="F282">
        <f t="shared" si="10"/>
        <v>58</v>
      </c>
      <c r="G282">
        <f t="shared" si="11"/>
        <v>0</v>
      </c>
      <c r="H282" t="str">
        <f t="shared" si="12"/>
        <v/>
      </c>
    </row>
    <row r="283" spans="1:8" x14ac:dyDescent="0.3">
      <c r="A283" s="1">
        <v>444</v>
      </c>
      <c r="B283" s="5" t="s">
        <v>25</v>
      </c>
      <c r="C283" s="5" t="s">
        <v>8</v>
      </c>
      <c r="D283" s="6">
        <v>3</v>
      </c>
      <c r="E283" s="7">
        <v>7.1</v>
      </c>
      <c r="F283">
        <f t="shared" si="10"/>
        <v>58</v>
      </c>
      <c r="G283">
        <f t="shared" si="11"/>
        <v>0</v>
      </c>
      <c r="H283" t="str">
        <f t="shared" si="12"/>
        <v/>
      </c>
    </row>
    <row r="284" spans="1:8" x14ac:dyDescent="0.3">
      <c r="A284" s="1">
        <v>445</v>
      </c>
      <c r="B284" s="5" t="s">
        <v>25</v>
      </c>
      <c r="C284" s="5" t="s">
        <v>8</v>
      </c>
      <c r="D284" s="6">
        <v>4</v>
      </c>
      <c r="E284" s="7">
        <v>5.0999999999999996</v>
      </c>
      <c r="F284">
        <f t="shared" si="10"/>
        <v>58</v>
      </c>
      <c r="G284">
        <f t="shared" si="11"/>
        <v>0</v>
      </c>
      <c r="H284" t="str">
        <f t="shared" si="12"/>
        <v/>
      </c>
    </row>
    <row r="285" spans="1:8" x14ac:dyDescent="0.3">
      <c r="A285" s="1">
        <v>446</v>
      </c>
      <c r="B285" s="5" t="s">
        <v>25</v>
      </c>
      <c r="C285" s="5" t="s">
        <v>8</v>
      </c>
      <c r="D285" s="6">
        <v>5</v>
      </c>
      <c r="E285" s="7">
        <v>4</v>
      </c>
      <c r="F285">
        <f t="shared" si="10"/>
        <v>58</v>
      </c>
      <c r="G285">
        <f t="shared" si="11"/>
        <v>0</v>
      </c>
      <c r="H285" t="str">
        <f t="shared" si="12"/>
        <v/>
      </c>
    </row>
    <row r="286" spans="1:8" x14ac:dyDescent="0.3">
      <c r="A286" s="1">
        <v>447</v>
      </c>
      <c r="B286" s="5" t="s">
        <v>25</v>
      </c>
      <c r="C286" s="5" t="s">
        <v>8</v>
      </c>
      <c r="D286" s="6">
        <v>6</v>
      </c>
      <c r="E286" s="7">
        <v>3.3</v>
      </c>
      <c r="F286">
        <f t="shared" si="10"/>
        <v>58</v>
      </c>
      <c r="G286">
        <f t="shared" si="11"/>
        <v>0</v>
      </c>
      <c r="H286" t="str">
        <f t="shared" si="12"/>
        <v/>
      </c>
    </row>
    <row r="287" spans="1:8" x14ac:dyDescent="0.3">
      <c r="A287" s="1">
        <v>448</v>
      </c>
      <c r="B287" s="5" t="s">
        <v>25</v>
      </c>
      <c r="C287" s="5" t="s">
        <v>8</v>
      </c>
      <c r="D287" s="6">
        <v>7</v>
      </c>
      <c r="E287" s="7">
        <v>2.8</v>
      </c>
      <c r="F287">
        <f t="shared" si="10"/>
        <v>58</v>
      </c>
      <c r="G287">
        <f t="shared" si="11"/>
        <v>0</v>
      </c>
      <c r="H287" t="str">
        <f t="shared" si="12"/>
        <v/>
      </c>
    </row>
    <row r="288" spans="1:8" x14ac:dyDescent="0.3">
      <c r="A288" s="1">
        <v>449</v>
      </c>
      <c r="B288" s="5" t="s">
        <v>25</v>
      </c>
      <c r="C288" s="5" t="s">
        <v>8</v>
      </c>
      <c r="D288" s="6">
        <v>8</v>
      </c>
      <c r="E288" s="7">
        <v>2.5</v>
      </c>
      <c r="F288">
        <f t="shared" si="10"/>
        <v>58</v>
      </c>
      <c r="G288">
        <f t="shared" si="11"/>
        <v>0</v>
      </c>
      <c r="H288" t="str">
        <f t="shared" si="12"/>
        <v/>
      </c>
    </row>
    <row r="289" spans="1:8" x14ac:dyDescent="0.3">
      <c r="A289" s="1">
        <v>450</v>
      </c>
      <c r="B289" s="5" t="s">
        <v>25</v>
      </c>
      <c r="C289" s="5" t="s">
        <v>8</v>
      </c>
      <c r="D289" s="6">
        <v>9</v>
      </c>
      <c r="E289" s="7">
        <v>2.2000000000000002</v>
      </c>
      <c r="F289">
        <f t="shared" si="10"/>
        <v>58</v>
      </c>
      <c r="G289">
        <f t="shared" si="11"/>
        <v>0</v>
      </c>
      <c r="H289" t="str">
        <f t="shared" si="12"/>
        <v/>
      </c>
    </row>
    <row r="290" spans="1:8" x14ac:dyDescent="0.3">
      <c r="A290" s="1">
        <v>451</v>
      </c>
      <c r="B290" s="5" t="s">
        <v>25</v>
      </c>
      <c r="C290" s="5" t="s">
        <v>8</v>
      </c>
      <c r="D290" s="6">
        <v>10</v>
      </c>
      <c r="E290" s="7">
        <v>1.1000000000000001</v>
      </c>
      <c r="F290">
        <f t="shared" si="10"/>
        <v>58</v>
      </c>
      <c r="G290">
        <f t="shared" si="11"/>
        <v>0</v>
      </c>
      <c r="H290" t="str">
        <f t="shared" si="12"/>
        <v/>
      </c>
    </row>
    <row r="291" spans="1:8" x14ac:dyDescent="0.3">
      <c r="A291" s="1">
        <v>454</v>
      </c>
      <c r="B291" s="5" t="s">
        <v>25</v>
      </c>
      <c r="C291" s="5" t="s">
        <v>13</v>
      </c>
      <c r="D291" s="6">
        <v>2</v>
      </c>
      <c r="E291" s="7">
        <v>12.2</v>
      </c>
      <c r="F291">
        <f t="shared" si="10"/>
        <v>58</v>
      </c>
      <c r="G291">
        <f t="shared" si="11"/>
        <v>0</v>
      </c>
      <c r="H291" t="str">
        <f t="shared" si="12"/>
        <v/>
      </c>
    </row>
    <row r="292" spans="1:8" x14ac:dyDescent="0.3">
      <c r="A292" s="1">
        <v>455</v>
      </c>
      <c r="B292" s="5" t="s">
        <v>25</v>
      </c>
      <c r="C292" s="5" t="s">
        <v>13</v>
      </c>
      <c r="D292" s="6">
        <v>3</v>
      </c>
      <c r="E292" s="7">
        <v>7.1</v>
      </c>
      <c r="F292">
        <f t="shared" si="10"/>
        <v>58</v>
      </c>
      <c r="G292">
        <f t="shared" si="11"/>
        <v>0</v>
      </c>
      <c r="H292" t="str">
        <f t="shared" si="12"/>
        <v/>
      </c>
    </row>
    <row r="293" spans="1:8" x14ac:dyDescent="0.3">
      <c r="A293" s="1">
        <v>456</v>
      </c>
      <c r="B293" s="5" t="s">
        <v>25</v>
      </c>
      <c r="C293" s="5" t="s">
        <v>13</v>
      </c>
      <c r="D293" s="6">
        <v>4</v>
      </c>
      <c r="E293" s="7">
        <v>5.0999999999999996</v>
      </c>
      <c r="F293">
        <f t="shared" si="10"/>
        <v>58</v>
      </c>
      <c r="G293">
        <f t="shared" si="11"/>
        <v>0</v>
      </c>
      <c r="H293" t="str">
        <f t="shared" si="12"/>
        <v/>
      </c>
    </row>
    <row r="294" spans="1:8" x14ac:dyDescent="0.3">
      <c r="A294" s="1">
        <v>457</v>
      </c>
      <c r="B294" s="5" t="s">
        <v>25</v>
      </c>
      <c r="C294" s="5" t="s">
        <v>13</v>
      </c>
      <c r="D294" s="6">
        <v>5</v>
      </c>
      <c r="E294" s="7">
        <v>4</v>
      </c>
      <c r="F294">
        <f t="shared" si="10"/>
        <v>58</v>
      </c>
      <c r="G294">
        <f t="shared" si="11"/>
        <v>0</v>
      </c>
      <c r="H294" t="str">
        <f t="shared" si="12"/>
        <v/>
      </c>
    </row>
    <row r="295" spans="1:8" x14ac:dyDescent="0.3">
      <c r="A295" s="1">
        <v>458</v>
      </c>
      <c r="B295" s="5" t="s">
        <v>25</v>
      </c>
      <c r="C295" s="5" t="s">
        <v>13</v>
      </c>
      <c r="D295" s="6">
        <v>6</v>
      </c>
      <c r="E295" s="7">
        <v>3.3</v>
      </c>
      <c r="F295">
        <f t="shared" si="10"/>
        <v>58</v>
      </c>
      <c r="G295">
        <f t="shared" si="11"/>
        <v>0</v>
      </c>
      <c r="H295" t="str">
        <f t="shared" si="12"/>
        <v/>
      </c>
    </row>
    <row r="296" spans="1:8" x14ac:dyDescent="0.3">
      <c r="A296" s="1">
        <v>459</v>
      </c>
      <c r="B296" s="5" t="s">
        <v>25</v>
      </c>
      <c r="C296" s="5" t="s">
        <v>13</v>
      </c>
      <c r="D296" s="6">
        <v>7</v>
      </c>
      <c r="E296" s="7">
        <v>2.8</v>
      </c>
      <c r="F296">
        <f t="shared" si="10"/>
        <v>58</v>
      </c>
      <c r="G296">
        <f t="shared" si="11"/>
        <v>0</v>
      </c>
      <c r="H296" t="str">
        <f t="shared" si="12"/>
        <v/>
      </c>
    </row>
    <row r="297" spans="1:8" x14ac:dyDescent="0.3">
      <c r="A297" s="1">
        <v>460</v>
      </c>
      <c r="B297" s="5" t="s">
        <v>25</v>
      </c>
      <c r="C297" s="5" t="s">
        <v>13</v>
      </c>
      <c r="D297" s="6">
        <v>8</v>
      </c>
      <c r="E297" s="7">
        <v>2.5</v>
      </c>
      <c r="F297">
        <f t="shared" si="10"/>
        <v>58</v>
      </c>
      <c r="G297">
        <f t="shared" si="11"/>
        <v>0</v>
      </c>
      <c r="H297" t="str">
        <f t="shared" si="12"/>
        <v/>
      </c>
    </row>
    <row r="298" spans="1:8" x14ac:dyDescent="0.3">
      <c r="A298" s="1">
        <v>461</v>
      </c>
      <c r="B298" s="5" t="s">
        <v>25</v>
      </c>
      <c r="C298" s="5" t="s">
        <v>13</v>
      </c>
      <c r="D298" s="6">
        <v>9</v>
      </c>
      <c r="E298" s="7">
        <v>2.2000000000000002</v>
      </c>
      <c r="F298">
        <f t="shared" si="10"/>
        <v>58</v>
      </c>
      <c r="G298">
        <f t="shared" si="11"/>
        <v>0</v>
      </c>
      <c r="H298" t="str">
        <f t="shared" si="12"/>
        <v/>
      </c>
    </row>
    <row r="299" spans="1:8" x14ac:dyDescent="0.3">
      <c r="A299" s="1">
        <v>462</v>
      </c>
      <c r="B299" s="5" t="s">
        <v>25</v>
      </c>
      <c r="C299" s="5" t="s">
        <v>13</v>
      </c>
      <c r="D299" s="6">
        <v>10</v>
      </c>
      <c r="E299" s="7">
        <v>1.1000000000000001</v>
      </c>
      <c r="F299">
        <f t="shared" si="10"/>
        <v>58</v>
      </c>
      <c r="G299">
        <f t="shared" si="11"/>
        <v>0</v>
      </c>
      <c r="H299" t="str">
        <f t="shared" si="12"/>
        <v/>
      </c>
    </row>
    <row r="300" spans="1:8" x14ac:dyDescent="0.3">
      <c r="A300" s="1">
        <v>465</v>
      </c>
      <c r="B300" s="5" t="s">
        <v>25</v>
      </c>
      <c r="C300" s="5" t="s">
        <v>17</v>
      </c>
      <c r="D300" s="6">
        <v>2</v>
      </c>
      <c r="E300" s="7">
        <v>12.2</v>
      </c>
      <c r="F300">
        <f t="shared" si="10"/>
        <v>58</v>
      </c>
      <c r="G300">
        <f t="shared" si="11"/>
        <v>0</v>
      </c>
      <c r="H300" t="str">
        <f t="shared" si="12"/>
        <v/>
      </c>
    </row>
    <row r="301" spans="1:8" x14ac:dyDescent="0.3">
      <c r="A301" s="1">
        <v>466</v>
      </c>
      <c r="B301" s="5" t="s">
        <v>25</v>
      </c>
      <c r="C301" s="5" t="s">
        <v>17</v>
      </c>
      <c r="D301" s="6">
        <v>3</v>
      </c>
      <c r="E301" s="7">
        <v>7.1</v>
      </c>
      <c r="F301">
        <f t="shared" si="10"/>
        <v>58</v>
      </c>
      <c r="G301">
        <f t="shared" si="11"/>
        <v>0</v>
      </c>
      <c r="H301" t="str">
        <f t="shared" si="12"/>
        <v/>
      </c>
    </row>
    <row r="302" spans="1:8" x14ac:dyDescent="0.3">
      <c r="A302" s="1">
        <v>467</v>
      </c>
      <c r="B302" s="5" t="s">
        <v>25</v>
      </c>
      <c r="C302" s="5" t="s">
        <v>17</v>
      </c>
      <c r="D302" s="6">
        <v>4</v>
      </c>
      <c r="E302" s="7">
        <v>5.0999999999999996</v>
      </c>
      <c r="F302">
        <f t="shared" si="10"/>
        <v>58</v>
      </c>
      <c r="G302">
        <f t="shared" si="11"/>
        <v>0</v>
      </c>
      <c r="H302" t="str">
        <f t="shared" si="12"/>
        <v/>
      </c>
    </row>
    <row r="303" spans="1:8" x14ac:dyDescent="0.3">
      <c r="A303" s="1">
        <v>468</v>
      </c>
      <c r="B303" s="5" t="s">
        <v>25</v>
      </c>
      <c r="C303" s="5" t="s">
        <v>17</v>
      </c>
      <c r="D303" s="6">
        <v>5</v>
      </c>
      <c r="E303" s="7">
        <v>4</v>
      </c>
      <c r="F303">
        <f t="shared" si="10"/>
        <v>58</v>
      </c>
      <c r="G303">
        <f t="shared" si="11"/>
        <v>0</v>
      </c>
      <c r="H303" t="str">
        <f t="shared" si="12"/>
        <v/>
      </c>
    </row>
    <row r="304" spans="1:8" x14ac:dyDescent="0.3">
      <c r="A304" s="1">
        <v>469</v>
      </c>
      <c r="B304" s="5" t="s">
        <v>25</v>
      </c>
      <c r="C304" s="5" t="s">
        <v>17</v>
      </c>
      <c r="D304" s="6">
        <v>6</v>
      </c>
      <c r="E304" s="7">
        <v>3.3</v>
      </c>
      <c r="F304">
        <f t="shared" si="10"/>
        <v>58</v>
      </c>
      <c r="G304">
        <f t="shared" si="11"/>
        <v>0</v>
      </c>
      <c r="H304" t="str">
        <f t="shared" si="12"/>
        <v/>
      </c>
    </row>
    <row r="305" spans="1:8" x14ac:dyDescent="0.3">
      <c r="A305" s="1">
        <v>470</v>
      </c>
      <c r="B305" s="5" t="s">
        <v>25</v>
      </c>
      <c r="C305" s="5" t="s">
        <v>17</v>
      </c>
      <c r="D305" s="6">
        <v>7</v>
      </c>
      <c r="E305" s="7">
        <v>2.8</v>
      </c>
      <c r="F305">
        <f t="shared" si="10"/>
        <v>58</v>
      </c>
      <c r="G305">
        <f t="shared" si="11"/>
        <v>0</v>
      </c>
      <c r="H305" t="str">
        <f t="shared" si="12"/>
        <v/>
      </c>
    </row>
    <row r="306" spans="1:8" x14ac:dyDescent="0.3">
      <c r="A306" s="1">
        <v>471</v>
      </c>
      <c r="B306" s="5" t="s">
        <v>25</v>
      </c>
      <c r="C306" s="5" t="s">
        <v>17</v>
      </c>
      <c r="D306" s="6">
        <v>8</v>
      </c>
      <c r="E306" s="7">
        <v>2.5</v>
      </c>
      <c r="F306">
        <f t="shared" si="10"/>
        <v>58</v>
      </c>
      <c r="G306">
        <f t="shared" si="11"/>
        <v>0</v>
      </c>
      <c r="H306" t="str">
        <f t="shared" si="12"/>
        <v/>
      </c>
    </row>
    <row r="307" spans="1:8" x14ac:dyDescent="0.3">
      <c r="A307" s="1">
        <v>472</v>
      </c>
      <c r="B307" s="5" t="s">
        <v>25</v>
      </c>
      <c r="C307" s="5" t="s">
        <v>17</v>
      </c>
      <c r="D307" s="6">
        <v>9</v>
      </c>
      <c r="E307" s="7">
        <v>2.2000000000000002</v>
      </c>
      <c r="F307">
        <f t="shared" si="10"/>
        <v>58</v>
      </c>
      <c r="G307">
        <f t="shared" si="11"/>
        <v>0</v>
      </c>
      <c r="H307" t="str">
        <f t="shared" si="12"/>
        <v/>
      </c>
    </row>
    <row r="308" spans="1:8" x14ac:dyDescent="0.3">
      <c r="A308" s="1">
        <v>473</v>
      </c>
      <c r="B308" s="5" t="s">
        <v>25</v>
      </c>
      <c r="C308" s="5" t="s">
        <v>17</v>
      </c>
      <c r="D308" s="6">
        <v>10</v>
      </c>
      <c r="E308" s="7">
        <v>1.1000000000000001</v>
      </c>
      <c r="F308">
        <f t="shared" si="10"/>
        <v>58</v>
      </c>
      <c r="G308">
        <f t="shared" si="11"/>
        <v>0</v>
      </c>
      <c r="H308" t="str">
        <f t="shared" si="12"/>
        <v/>
      </c>
    </row>
    <row r="309" spans="1:8" x14ac:dyDescent="0.3">
      <c r="A309" s="1">
        <v>476</v>
      </c>
      <c r="B309" s="5" t="s">
        <v>25</v>
      </c>
      <c r="C309" s="5" t="s">
        <v>20</v>
      </c>
      <c r="D309" s="6">
        <v>2</v>
      </c>
      <c r="E309" s="7">
        <v>12.2</v>
      </c>
      <c r="F309">
        <f t="shared" si="10"/>
        <v>58</v>
      </c>
      <c r="G309">
        <f t="shared" si="11"/>
        <v>30000</v>
      </c>
      <c r="H309" t="str">
        <f t="shared" si="12"/>
        <v/>
      </c>
    </row>
    <row r="310" spans="1:8" x14ac:dyDescent="0.3">
      <c r="A310" s="1">
        <v>477</v>
      </c>
      <c r="B310" s="5" t="s">
        <v>25</v>
      </c>
      <c r="C310" s="5" t="s">
        <v>20</v>
      </c>
      <c r="D310" s="6">
        <v>3</v>
      </c>
      <c r="E310" s="7">
        <v>7.1</v>
      </c>
      <c r="F310">
        <f t="shared" si="10"/>
        <v>58</v>
      </c>
      <c r="G310">
        <f t="shared" si="11"/>
        <v>30000</v>
      </c>
      <c r="H310" t="str">
        <f t="shared" si="12"/>
        <v/>
      </c>
    </row>
    <row r="311" spans="1:8" x14ac:dyDescent="0.3">
      <c r="A311" s="1">
        <v>478</v>
      </c>
      <c r="B311" s="5" t="s">
        <v>25</v>
      </c>
      <c r="C311" s="5" t="s">
        <v>20</v>
      </c>
      <c r="D311" s="6">
        <v>4</v>
      </c>
      <c r="E311" s="7">
        <v>5.0999999999999996</v>
      </c>
      <c r="F311">
        <f t="shared" si="10"/>
        <v>58</v>
      </c>
      <c r="G311">
        <f t="shared" si="11"/>
        <v>30000</v>
      </c>
      <c r="H311" t="str">
        <f t="shared" si="12"/>
        <v/>
      </c>
    </row>
    <row r="312" spans="1:8" x14ac:dyDescent="0.3">
      <c r="A312" s="1">
        <v>479</v>
      </c>
      <c r="B312" s="5" t="s">
        <v>25</v>
      </c>
      <c r="C312" s="5" t="s">
        <v>20</v>
      </c>
      <c r="D312" s="6">
        <v>5</v>
      </c>
      <c r="E312" s="7">
        <v>4</v>
      </c>
      <c r="F312">
        <f t="shared" si="10"/>
        <v>58</v>
      </c>
      <c r="G312">
        <f t="shared" si="11"/>
        <v>30000</v>
      </c>
      <c r="H312" t="str">
        <f t="shared" si="12"/>
        <v/>
      </c>
    </row>
    <row r="313" spans="1:8" x14ac:dyDescent="0.3">
      <c r="A313" s="1">
        <v>480</v>
      </c>
      <c r="B313" s="5" t="s">
        <v>25</v>
      </c>
      <c r="C313" s="5" t="s">
        <v>20</v>
      </c>
      <c r="D313" s="6">
        <v>6</v>
      </c>
      <c r="E313" s="7">
        <v>3.3</v>
      </c>
      <c r="F313">
        <f t="shared" si="10"/>
        <v>58</v>
      </c>
      <c r="G313">
        <f t="shared" si="11"/>
        <v>30000</v>
      </c>
      <c r="H313" t="str">
        <f t="shared" si="12"/>
        <v/>
      </c>
    </row>
    <row r="314" spans="1:8" x14ac:dyDescent="0.3">
      <c r="A314" s="1">
        <v>481</v>
      </c>
      <c r="B314" s="5" t="s">
        <v>25</v>
      </c>
      <c r="C314" s="5" t="s">
        <v>20</v>
      </c>
      <c r="D314" s="6">
        <v>7</v>
      </c>
      <c r="E314" s="7">
        <v>2.8</v>
      </c>
      <c r="F314">
        <f t="shared" si="10"/>
        <v>58</v>
      </c>
      <c r="G314">
        <f t="shared" si="11"/>
        <v>30000</v>
      </c>
      <c r="H314" t="str">
        <f t="shared" si="12"/>
        <v/>
      </c>
    </row>
    <row r="315" spans="1:8" x14ac:dyDescent="0.3">
      <c r="A315" s="1">
        <v>482</v>
      </c>
      <c r="B315" s="5" t="s">
        <v>25</v>
      </c>
      <c r="C315" s="5" t="s">
        <v>20</v>
      </c>
      <c r="D315" s="6">
        <v>8</v>
      </c>
      <c r="E315" s="7">
        <v>2.5</v>
      </c>
      <c r="F315">
        <f t="shared" si="10"/>
        <v>58</v>
      </c>
      <c r="G315">
        <f t="shared" si="11"/>
        <v>30000</v>
      </c>
      <c r="H315" t="str">
        <f t="shared" si="12"/>
        <v/>
      </c>
    </row>
    <row r="316" spans="1:8" x14ac:dyDescent="0.3">
      <c r="A316" s="1">
        <v>483</v>
      </c>
      <c r="B316" s="5" t="s">
        <v>25</v>
      </c>
      <c r="C316" s="5" t="s">
        <v>20</v>
      </c>
      <c r="D316" s="6">
        <v>9</v>
      </c>
      <c r="E316" s="7">
        <v>2.2000000000000002</v>
      </c>
      <c r="F316">
        <f t="shared" si="10"/>
        <v>58</v>
      </c>
      <c r="G316">
        <f t="shared" si="11"/>
        <v>30000</v>
      </c>
      <c r="H316" t="str">
        <f t="shared" si="12"/>
        <v/>
      </c>
    </row>
    <row r="317" spans="1:8" x14ac:dyDescent="0.3">
      <c r="A317" s="1">
        <v>484</v>
      </c>
      <c r="B317" s="5" t="s">
        <v>25</v>
      </c>
      <c r="C317" s="5" t="s">
        <v>20</v>
      </c>
      <c r="D317" s="6">
        <v>10</v>
      </c>
      <c r="E317" s="7">
        <v>1.1000000000000001</v>
      </c>
      <c r="F317">
        <f t="shared" si="10"/>
        <v>58</v>
      </c>
      <c r="G317">
        <f t="shared" si="11"/>
        <v>30000</v>
      </c>
      <c r="H317" t="str">
        <f t="shared" si="12"/>
        <v/>
      </c>
    </row>
    <row r="318" spans="1:8" x14ac:dyDescent="0.3">
      <c r="A318" s="1">
        <v>487</v>
      </c>
      <c r="B318" s="5" t="s">
        <v>25</v>
      </c>
      <c r="C318" s="5" t="s">
        <v>22</v>
      </c>
      <c r="D318" s="6">
        <v>2</v>
      </c>
      <c r="E318" s="7">
        <v>12.2</v>
      </c>
      <c r="F318">
        <f t="shared" si="10"/>
        <v>58</v>
      </c>
      <c r="G318">
        <f t="shared" si="11"/>
        <v>30000</v>
      </c>
      <c r="H318" t="str">
        <f t="shared" si="12"/>
        <v/>
      </c>
    </row>
    <row r="319" spans="1:8" x14ac:dyDescent="0.3">
      <c r="A319" s="1">
        <v>488</v>
      </c>
      <c r="B319" s="5" t="s">
        <v>25</v>
      </c>
      <c r="C319" s="5" t="s">
        <v>22</v>
      </c>
      <c r="D319" s="6">
        <v>3</v>
      </c>
      <c r="E319" s="7">
        <v>7.1</v>
      </c>
      <c r="F319">
        <f t="shared" si="10"/>
        <v>58</v>
      </c>
      <c r="G319">
        <f t="shared" si="11"/>
        <v>30000</v>
      </c>
      <c r="H319" t="str">
        <f t="shared" si="12"/>
        <v/>
      </c>
    </row>
    <row r="320" spans="1:8" x14ac:dyDescent="0.3">
      <c r="A320" s="1">
        <v>489</v>
      </c>
      <c r="B320" s="5" t="s">
        <v>25</v>
      </c>
      <c r="C320" s="5" t="s">
        <v>22</v>
      </c>
      <c r="D320" s="6">
        <v>4</v>
      </c>
      <c r="E320" s="7">
        <v>5.0999999999999996</v>
      </c>
      <c r="F320">
        <f t="shared" si="10"/>
        <v>58</v>
      </c>
      <c r="G320">
        <f t="shared" si="11"/>
        <v>30000</v>
      </c>
      <c r="H320" t="str">
        <f t="shared" si="12"/>
        <v/>
      </c>
    </row>
    <row r="321" spans="1:8" x14ac:dyDescent="0.3">
      <c r="A321" s="1">
        <v>490</v>
      </c>
      <c r="B321" s="5" t="s">
        <v>25</v>
      </c>
      <c r="C321" s="5" t="s">
        <v>22</v>
      </c>
      <c r="D321" s="6">
        <v>5</v>
      </c>
      <c r="E321" s="7">
        <v>4</v>
      </c>
      <c r="F321">
        <f t="shared" si="10"/>
        <v>58</v>
      </c>
      <c r="G321">
        <f t="shared" si="11"/>
        <v>30000</v>
      </c>
      <c r="H321" t="str">
        <f t="shared" si="12"/>
        <v/>
      </c>
    </row>
    <row r="322" spans="1:8" x14ac:dyDescent="0.3">
      <c r="A322" s="1">
        <v>491</v>
      </c>
      <c r="B322" s="5" t="s">
        <v>25</v>
      </c>
      <c r="C322" s="5" t="s">
        <v>22</v>
      </c>
      <c r="D322" s="6">
        <v>6</v>
      </c>
      <c r="E322" s="7">
        <v>3.3</v>
      </c>
      <c r="F322">
        <f t="shared" ref="F322:F385" si="13">VLOOKUP(B322,$Y$3:$AA$11,2,FALSE)</f>
        <v>58</v>
      </c>
      <c r="G322">
        <f t="shared" ref="G322:G385" si="14">VLOOKUP(C322,$U$4:$V$22,2,FALSE)</f>
        <v>30000</v>
      </c>
      <c r="H322" t="str">
        <f t="shared" si="12"/>
        <v/>
      </c>
    </row>
    <row r="323" spans="1:8" x14ac:dyDescent="0.3">
      <c r="A323" s="1">
        <v>492</v>
      </c>
      <c r="B323" s="5" t="s">
        <v>25</v>
      </c>
      <c r="C323" s="5" t="s">
        <v>22</v>
      </c>
      <c r="D323" s="6">
        <v>7</v>
      </c>
      <c r="E323" s="7">
        <v>2.8</v>
      </c>
      <c r="F323">
        <f t="shared" si="13"/>
        <v>58</v>
      </c>
      <c r="G323">
        <f t="shared" si="14"/>
        <v>30000</v>
      </c>
      <c r="H323" t="str">
        <f t="shared" ref="H323:H386" si="15">IF(F323=68,E323,"")</f>
        <v/>
      </c>
    </row>
    <row r="324" spans="1:8" x14ac:dyDescent="0.3">
      <c r="A324" s="1">
        <v>493</v>
      </c>
      <c r="B324" s="5" t="s">
        <v>25</v>
      </c>
      <c r="C324" s="5" t="s">
        <v>22</v>
      </c>
      <c r="D324" s="6">
        <v>8</v>
      </c>
      <c r="E324" s="7">
        <v>2.5</v>
      </c>
      <c r="F324">
        <f t="shared" si="13"/>
        <v>58</v>
      </c>
      <c r="G324">
        <f t="shared" si="14"/>
        <v>30000</v>
      </c>
      <c r="H324" t="str">
        <f t="shared" si="15"/>
        <v/>
      </c>
    </row>
    <row r="325" spans="1:8" x14ac:dyDescent="0.3">
      <c r="A325" s="1">
        <v>494</v>
      </c>
      <c r="B325" s="5" t="s">
        <v>25</v>
      </c>
      <c r="C325" s="5" t="s">
        <v>22</v>
      </c>
      <c r="D325" s="6">
        <v>9</v>
      </c>
      <c r="E325" s="7">
        <v>2.2000000000000002</v>
      </c>
      <c r="F325">
        <f t="shared" si="13"/>
        <v>58</v>
      </c>
      <c r="G325">
        <f t="shared" si="14"/>
        <v>30000</v>
      </c>
      <c r="H325" t="str">
        <f t="shared" si="15"/>
        <v/>
      </c>
    </row>
    <row r="326" spans="1:8" x14ac:dyDescent="0.3">
      <c r="A326" s="1">
        <v>495</v>
      </c>
      <c r="B326" s="5" t="s">
        <v>25</v>
      </c>
      <c r="C326" s="5" t="s">
        <v>22</v>
      </c>
      <c r="D326" s="6">
        <v>10</v>
      </c>
      <c r="E326" s="7">
        <v>1.1000000000000001</v>
      </c>
      <c r="F326">
        <f t="shared" si="13"/>
        <v>58</v>
      </c>
      <c r="G326">
        <f t="shared" si="14"/>
        <v>30000</v>
      </c>
      <c r="H326" t="str">
        <f t="shared" si="15"/>
        <v/>
      </c>
    </row>
    <row r="327" spans="1:8" x14ac:dyDescent="0.3">
      <c r="A327" s="1">
        <v>498</v>
      </c>
      <c r="B327" s="5" t="s">
        <v>25</v>
      </c>
      <c r="C327" s="5" t="s">
        <v>24</v>
      </c>
      <c r="D327" s="6">
        <v>2</v>
      </c>
      <c r="E327" s="7">
        <v>12.2</v>
      </c>
      <c r="F327">
        <f t="shared" si="13"/>
        <v>58</v>
      </c>
      <c r="G327">
        <f t="shared" si="14"/>
        <v>30000</v>
      </c>
      <c r="H327" t="str">
        <f t="shared" si="15"/>
        <v/>
      </c>
    </row>
    <row r="328" spans="1:8" x14ac:dyDescent="0.3">
      <c r="A328" s="1">
        <v>499</v>
      </c>
      <c r="B328" s="5" t="s">
        <v>25</v>
      </c>
      <c r="C328" s="5" t="s">
        <v>24</v>
      </c>
      <c r="D328" s="6">
        <v>3</v>
      </c>
      <c r="E328" s="7">
        <v>7.1</v>
      </c>
      <c r="F328">
        <f t="shared" si="13"/>
        <v>58</v>
      </c>
      <c r="G328">
        <f t="shared" si="14"/>
        <v>30000</v>
      </c>
      <c r="H328" t="str">
        <f t="shared" si="15"/>
        <v/>
      </c>
    </row>
    <row r="329" spans="1:8" x14ac:dyDescent="0.3">
      <c r="A329" s="1">
        <v>500</v>
      </c>
      <c r="B329" s="5" t="s">
        <v>25</v>
      </c>
      <c r="C329" s="5" t="s">
        <v>24</v>
      </c>
      <c r="D329" s="6">
        <v>4</v>
      </c>
      <c r="E329" s="7">
        <v>5.0999999999999996</v>
      </c>
      <c r="F329">
        <f t="shared" si="13"/>
        <v>58</v>
      </c>
      <c r="G329">
        <f t="shared" si="14"/>
        <v>30000</v>
      </c>
      <c r="H329" t="str">
        <f t="shared" si="15"/>
        <v/>
      </c>
    </row>
    <row r="330" spans="1:8" x14ac:dyDescent="0.3">
      <c r="A330" s="1">
        <v>501</v>
      </c>
      <c r="B330" s="5" t="s">
        <v>25</v>
      </c>
      <c r="C330" s="5" t="s">
        <v>24</v>
      </c>
      <c r="D330" s="6">
        <v>5</v>
      </c>
      <c r="E330" s="7">
        <v>4</v>
      </c>
      <c r="F330">
        <f t="shared" si="13"/>
        <v>58</v>
      </c>
      <c r="G330">
        <f t="shared" si="14"/>
        <v>30000</v>
      </c>
      <c r="H330" t="str">
        <f t="shared" si="15"/>
        <v/>
      </c>
    </row>
    <row r="331" spans="1:8" x14ac:dyDescent="0.3">
      <c r="A331" s="1">
        <v>502</v>
      </c>
      <c r="B331" s="5" t="s">
        <v>25</v>
      </c>
      <c r="C331" s="5" t="s">
        <v>24</v>
      </c>
      <c r="D331" s="6">
        <v>6</v>
      </c>
      <c r="E331" s="7">
        <v>3.3</v>
      </c>
      <c r="F331">
        <f t="shared" si="13"/>
        <v>58</v>
      </c>
      <c r="G331">
        <f t="shared" si="14"/>
        <v>30000</v>
      </c>
      <c r="H331" t="str">
        <f t="shared" si="15"/>
        <v/>
      </c>
    </row>
    <row r="332" spans="1:8" x14ac:dyDescent="0.3">
      <c r="A332" s="1">
        <v>503</v>
      </c>
      <c r="B332" s="5" t="s">
        <v>25</v>
      </c>
      <c r="C332" s="5" t="s">
        <v>24</v>
      </c>
      <c r="D332" s="6">
        <v>7</v>
      </c>
      <c r="E332" s="7">
        <v>2.8</v>
      </c>
      <c r="F332">
        <f t="shared" si="13"/>
        <v>58</v>
      </c>
      <c r="G332">
        <f t="shared" si="14"/>
        <v>30000</v>
      </c>
      <c r="H332" t="str">
        <f t="shared" si="15"/>
        <v/>
      </c>
    </row>
    <row r="333" spans="1:8" x14ac:dyDescent="0.3">
      <c r="A333" s="1">
        <v>504</v>
      </c>
      <c r="B333" s="5" t="s">
        <v>25</v>
      </c>
      <c r="C333" s="5" t="s">
        <v>24</v>
      </c>
      <c r="D333" s="6">
        <v>8</v>
      </c>
      <c r="E333" s="7">
        <v>2.5</v>
      </c>
      <c r="F333">
        <f t="shared" si="13"/>
        <v>58</v>
      </c>
      <c r="G333">
        <f t="shared" si="14"/>
        <v>30000</v>
      </c>
      <c r="H333" t="str">
        <f t="shared" si="15"/>
        <v/>
      </c>
    </row>
    <row r="334" spans="1:8" x14ac:dyDescent="0.3">
      <c r="A334" s="1">
        <v>505</v>
      </c>
      <c r="B334" s="5" t="s">
        <v>25</v>
      </c>
      <c r="C334" s="5" t="s">
        <v>24</v>
      </c>
      <c r="D334" s="6">
        <v>9</v>
      </c>
      <c r="E334" s="7">
        <v>2.2000000000000002</v>
      </c>
      <c r="F334">
        <f t="shared" si="13"/>
        <v>58</v>
      </c>
      <c r="G334">
        <f t="shared" si="14"/>
        <v>30000</v>
      </c>
      <c r="H334" t="str">
        <f t="shared" si="15"/>
        <v/>
      </c>
    </row>
    <row r="335" spans="1:8" x14ac:dyDescent="0.3">
      <c r="A335" s="1">
        <v>506</v>
      </c>
      <c r="B335" s="5" t="s">
        <v>25</v>
      </c>
      <c r="C335" s="5" t="s">
        <v>24</v>
      </c>
      <c r="D335" s="6">
        <v>10</v>
      </c>
      <c r="E335" s="7">
        <v>1.1000000000000001</v>
      </c>
      <c r="F335">
        <f t="shared" si="13"/>
        <v>58</v>
      </c>
      <c r="G335">
        <f t="shared" si="14"/>
        <v>30000</v>
      </c>
      <c r="H335" t="str">
        <f t="shared" si="15"/>
        <v/>
      </c>
    </row>
    <row r="336" spans="1:8" x14ac:dyDescent="0.3">
      <c r="A336" s="1">
        <v>509</v>
      </c>
      <c r="B336" s="5" t="s">
        <v>25</v>
      </c>
      <c r="C336" s="5" t="s">
        <v>26</v>
      </c>
      <c r="D336" s="6">
        <v>2</v>
      </c>
      <c r="E336" s="7">
        <v>12.2</v>
      </c>
      <c r="F336">
        <f t="shared" si="13"/>
        <v>58</v>
      </c>
      <c r="G336">
        <f t="shared" si="14"/>
        <v>30000</v>
      </c>
      <c r="H336" t="str">
        <f t="shared" si="15"/>
        <v/>
      </c>
    </row>
    <row r="337" spans="1:8" x14ac:dyDescent="0.3">
      <c r="A337" s="1">
        <v>510</v>
      </c>
      <c r="B337" s="5" t="s">
        <v>25</v>
      </c>
      <c r="C337" s="5" t="s">
        <v>26</v>
      </c>
      <c r="D337" s="6">
        <v>3</v>
      </c>
      <c r="E337" s="7">
        <v>7.1</v>
      </c>
      <c r="F337">
        <f t="shared" si="13"/>
        <v>58</v>
      </c>
      <c r="G337">
        <f t="shared" si="14"/>
        <v>30000</v>
      </c>
      <c r="H337" t="str">
        <f t="shared" si="15"/>
        <v/>
      </c>
    </row>
    <row r="338" spans="1:8" x14ac:dyDescent="0.3">
      <c r="A338" s="1">
        <v>511</v>
      </c>
      <c r="B338" s="5" t="s">
        <v>25</v>
      </c>
      <c r="C338" s="5" t="s">
        <v>26</v>
      </c>
      <c r="D338" s="6">
        <v>4</v>
      </c>
      <c r="E338" s="7">
        <v>5.0999999999999996</v>
      </c>
      <c r="F338">
        <f t="shared" si="13"/>
        <v>58</v>
      </c>
      <c r="G338">
        <f t="shared" si="14"/>
        <v>30000</v>
      </c>
      <c r="H338" t="str">
        <f t="shared" si="15"/>
        <v/>
      </c>
    </row>
    <row r="339" spans="1:8" x14ac:dyDescent="0.3">
      <c r="A339" s="1">
        <v>512</v>
      </c>
      <c r="B339" s="5" t="s">
        <v>25</v>
      </c>
      <c r="C339" s="5" t="s">
        <v>26</v>
      </c>
      <c r="D339" s="6">
        <v>5</v>
      </c>
      <c r="E339" s="7">
        <v>4</v>
      </c>
      <c r="F339">
        <f t="shared" si="13"/>
        <v>58</v>
      </c>
      <c r="G339">
        <f t="shared" si="14"/>
        <v>30000</v>
      </c>
      <c r="H339" t="str">
        <f t="shared" si="15"/>
        <v/>
      </c>
    </row>
    <row r="340" spans="1:8" x14ac:dyDescent="0.3">
      <c r="A340" s="1">
        <v>513</v>
      </c>
      <c r="B340" s="5" t="s">
        <v>25</v>
      </c>
      <c r="C340" s="5" t="s">
        <v>26</v>
      </c>
      <c r="D340" s="6">
        <v>6</v>
      </c>
      <c r="E340" s="7">
        <v>3.3</v>
      </c>
      <c r="F340">
        <f t="shared" si="13"/>
        <v>58</v>
      </c>
      <c r="G340">
        <f t="shared" si="14"/>
        <v>30000</v>
      </c>
      <c r="H340" t="str">
        <f t="shared" si="15"/>
        <v/>
      </c>
    </row>
    <row r="341" spans="1:8" x14ac:dyDescent="0.3">
      <c r="A341" s="1">
        <v>514</v>
      </c>
      <c r="B341" s="5" t="s">
        <v>25</v>
      </c>
      <c r="C341" s="5" t="s">
        <v>26</v>
      </c>
      <c r="D341" s="6">
        <v>7</v>
      </c>
      <c r="E341" s="7">
        <v>2.8</v>
      </c>
      <c r="F341">
        <f t="shared" si="13"/>
        <v>58</v>
      </c>
      <c r="G341">
        <f t="shared" si="14"/>
        <v>30000</v>
      </c>
      <c r="H341" t="str">
        <f t="shared" si="15"/>
        <v/>
      </c>
    </row>
    <row r="342" spans="1:8" x14ac:dyDescent="0.3">
      <c r="A342" s="1">
        <v>515</v>
      </c>
      <c r="B342" s="5" t="s">
        <v>25</v>
      </c>
      <c r="C342" s="5" t="s">
        <v>26</v>
      </c>
      <c r="D342" s="6">
        <v>8</v>
      </c>
      <c r="E342" s="7">
        <v>2.5</v>
      </c>
      <c r="F342">
        <f t="shared" si="13"/>
        <v>58</v>
      </c>
      <c r="G342">
        <f t="shared" si="14"/>
        <v>30000</v>
      </c>
      <c r="H342" t="str">
        <f t="shared" si="15"/>
        <v/>
      </c>
    </row>
    <row r="343" spans="1:8" x14ac:dyDescent="0.3">
      <c r="A343" s="1">
        <v>516</v>
      </c>
      <c r="B343" s="5" t="s">
        <v>25</v>
      </c>
      <c r="C343" s="5" t="s">
        <v>26</v>
      </c>
      <c r="D343" s="6">
        <v>9</v>
      </c>
      <c r="E343" s="7">
        <v>2.2000000000000002</v>
      </c>
      <c r="F343">
        <f t="shared" si="13"/>
        <v>58</v>
      </c>
      <c r="G343">
        <f t="shared" si="14"/>
        <v>30000</v>
      </c>
      <c r="H343" t="str">
        <f t="shared" si="15"/>
        <v/>
      </c>
    </row>
    <row r="344" spans="1:8" x14ac:dyDescent="0.3">
      <c r="A344" s="1">
        <v>517</v>
      </c>
      <c r="B344" s="5" t="s">
        <v>25</v>
      </c>
      <c r="C344" s="5" t="s">
        <v>26</v>
      </c>
      <c r="D344" s="6">
        <v>10</v>
      </c>
      <c r="E344" s="7">
        <v>1.1000000000000001</v>
      </c>
      <c r="F344">
        <f t="shared" si="13"/>
        <v>58</v>
      </c>
      <c r="G344">
        <f t="shared" si="14"/>
        <v>30000</v>
      </c>
      <c r="H344" t="str">
        <f t="shared" si="15"/>
        <v/>
      </c>
    </row>
    <row r="345" spans="1:8" x14ac:dyDescent="0.3">
      <c r="A345" s="1">
        <v>520</v>
      </c>
      <c r="B345" s="5" t="s">
        <v>25</v>
      </c>
      <c r="C345" s="5" t="s">
        <v>28</v>
      </c>
      <c r="D345" s="6">
        <v>2</v>
      </c>
      <c r="E345" s="7">
        <v>12.2</v>
      </c>
      <c r="F345">
        <f t="shared" si="13"/>
        <v>58</v>
      </c>
      <c r="G345">
        <f t="shared" si="14"/>
        <v>30000</v>
      </c>
      <c r="H345" t="str">
        <f t="shared" si="15"/>
        <v/>
      </c>
    </row>
    <row r="346" spans="1:8" x14ac:dyDescent="0.3">
      <c r="A346" s="1">
        <v>521</v>
      </c>
      <c r="B346" s="5" t="s">
        <v>25</v>
      </c>
      <c r="C346" s="5" t="s">
        <v>28</v>
      </c>
      <c r="D346" s="6">
        <v>3</v>
      </c>
      <c r="E346" s="7">
        <v>7.1</v>
      </c>
      <c r="F346">
        <f t="shared" si="13"/>
        <v>58</v>
      </c>
      <c r="G346">
        <f t="shared" si="14"/>
        <v>30000</v>
      </c>
      <c r="H346" t="str">
        <f t="shared" si="15"/>
        <v/>
      </c>
    </row>
    <row r="347" spans="1:8" x14ac:dyDescent="0.3">
      <c r="A347" s="1">
        <v>522</v>
      </c>
      <c r="B347" s="5" t="s">
        <v>25</v>
      </c>
      <c r="C347" s="5" t="s">
        <v>28</v>
      </c>
      <c r="D347" s="6">
        <v>4</v>
      </c>
      <c r="E347" s="7">
        <v>5.0999999999999996</v>
      </c>
      <c r="F347">
        <f t="shared" si="13"/>
        <v>58</v>
      </c>
      <c r="G347">
        <f t="shared" si="14"/>
        <v>30000</v>
      </c>
      <c r="H347" t="str">
        <f t="shared" si="15"/>
        <v/>
      </c>
    </row>
    <row r="348" spans="1:8" x14ac:dyDescent="0.3">
      <c r="A348" s="1">
        <v>523</v>
      </c>
      <c r="B348" s="5" t="s">
        <v>25</v>
      </c>
      <c r="C348" s="5" t="s">
        <v>28</v>
      </c>
      <c r="D348" s="6">
        <v>5</v>
      </c>
      <c r="E348" s="7">
        <v>4</v>
      </c>
      <c r="F348">
        <f t="shared" si="13"/>
        <v>58</v>
      </c>
      <c r="G348">
        <f t="shared" si="14"/>
        <v>30000</v>
      </c>
      <c r="H348" t="str">
        <f t="shared" si="15"/>
        <v/>
      </c>
    </row>
    <row r="349" spans="1:8" x14ac:dyDescent="0.3">
      <c r="A349" s="1">
        <v>524</v>
      </c>
      <c r="B349" s="5" t="s">
        <v>25</v>
      </c>
      <c r="C349" s="5" t="s">
        <v>28</v>
      </c>
      <c r="D349" s="6">
        <v>6</v>
      </c>
      <c r="E349" s="7">
        <v>3.3</v>
      </c>
      <c r="F349">
        <f t="shared" si="13"/>
        <v>58</v>
      </c>
      <c r="G349">
        <f t="shared" si="14"/>
        <v>30000</v>
      </c>
      <c r="H349" t="str">
        <f t="shared" si="15"/>
        <v/>
      </c>
    </row>
    <row r="350" spans="1:8" x14ac:dyDescent="0.3">
      <c r="A350" s="1">
        <v>525</v>
      </c>
      <c r="B350" s="5" t="s">
        <v>25</v>
      </c>
      <c r="C350" s="5" t="s">
        <v>28</v>
      </c>
      <c r="D350" s="6">
        <v>7</v>
      </c>
      <c r="E350" s="7">
        <v>2.8</v>
      </c>
      <c r="F350">
        <f t="shared" si="13"/>
        <v>58</v>
      </c>
      <c r="G350">
        <f t="shared" si="14"/>
        <v>30000</v>
      </c>
      <c r="H350" t="str">
        <f t="shared" si="15"/>
        <v/>
      </c>
    </row>
    <row r="351" spans="1:8" x14ac:dyDescent="0.3">
      <c r="A351" s="1">
        <v>526</v>
      </c>
      <c r="B351" s="5" t="s">
        <v>25</v>
      </c>
      <c r="C351" s="5" t="s">
        <v>28</v>
      </c>
      <c r="D351" s="6">
        <v>8</v>
      </c>
      <c r="E351" s="7">
        <v>2.5</v>
      </c>
      <c r="F351">
        <f t="shared" si="13"/>
        <v>58</v>
      </c>
      <c r="G351">
        <f t="shared" si="14"/>
        <v>30000</v>
      </c>
      <c r="H351" t="str">
        <f t="shared" si="15"/>
        <v/>
      </c>
    </row>
    <row r="352" spans="1:8" x14ac:dyDescent="0.3">
      <c r="A352" s="1">
        <v>527</v>
      </c>
      <c r="B352" s="5" t="s">
        <v>25</v>
      </c>
      <c r="C352" s="5" t="s">
        <v>28</v>
      </c>
      <c r="D352" s="6">
        <v>9</v>
      </c>
      <c r="E352" s="7">
        <v>2.2000000000000002</v>
      </c>
      <c r="F352">
        <f t="shared" si="13"/>
        <v>58</v>
      </c>
      <c r="G352">
        <f t="shared" si="14"/>
        <v>30000</v>
      </c>
      <c r="H352" t="str">
        <f t="shared" si="15"/>
        <v/>
      </c>
    </row>
    <row r="353" spans="1:8" x14ac:dyDescent="0.3">
      <c r="A353" s="1">
        <v>528</v>
      </c>
      <c r="B353" s="5" t="s">
        <v>25</v>
      </c>
      <c r="C353" s="5" t="s">
        <v>28</v>
      </c>
      <c r="D353" s="6">
        <v>10</v>
      </c>
      <c r="E353" s="7">
        <v>1.1000000000000001</v>
      </c>
      <c r="F353">
        <f t="shared" si="13"/>
        <v>58</v>
      </c>
      <c r="G353">
        <f t="shared" si="14"/>
        <v>30000</v>
      </c>
      <c r="H353" t="str">
        <f t="shared" si="15"/>
        <v/>
      </c>
    </row>
    <row r="354" spans="1:8" x14ac:dyDescent="0.3">
      <c r="A354" s="1">
        <v>531</v>
      </c>
      <c r="B354" s="5" t="s">
        <v>25</v>
      </c>
      <c r="C354" s="5" t="s">
        <v>30</v>
      </c>
      <c r="D354" s="6">
        <v>2</v>
      </c>
      <c r="E354" s="7">
        <v>12.2</v>
      </c>
      <c r="F354">
        <f t="shared" si="13"/>
        <v>58</v>
      </c>
      <c r="G354">
        <f t="shared" si="14"/>
        <v>30000</v>
      </c>
      <c r="H354" t="str">
        <f t="shared" si="15"/>
        <v/>
      </c>
    </row>
    <row r="355" spans="1:8" x14ac:dyDescent="0.3">
      <c r="A355" s="1">
        <v>532</v>
      </c>
      <c r="B355" s="5" t="s">
        <v>25</v>
      </c>
      <c r="C355" s="5" t="s">
        <v>30</v>
      </c>
      <c r="D355" s="6">
        <v>3</v>
      </c>
      <c r="E355" s="7">
        <v>7.1</v>
      </c>
      <c r="F355">
        <f t="shared" si="13"/>
        <v>58</v>
      </c>
      <c r="G355">
        <f t="shared" si="14"/>
        <v>30000</v>
      </c>
      <c r="H355" t="str">
        <f t="shared" si="15"/>
        <v/>
      </c>
    </row>
    <row r="356" spans="1:8" x14ac:dyDescent="0.3">
      <c r="A356" s="1">
        <v>533</v>
      </c>
      <c r="B356" s="5" t="s">
        <v>25</v>
      </c>
      <c r="C356" s="5" t="s">
        <v>30</v>
      </c>
      <c r="D356" s="6">
        <v>4</v>
      </c>
      <c r="E356" s="7">
        <v>5.0999999999999996</v>
      </c>
      <c r="F356">
        <f t="shared" si="13"/>
        <v>58</v>
      </c>
      <c r="G356">
        <f t="shared" si="14"/>
        <v>30000</v>
      </c>
      <c r="H356" t="str">
        <f t="shared" si="15"/>
        <v/>
      </c>
    </row>
    <row r="357" spans="1:8" x14ac:dyDescent="0.3">
      <c r="A357" s="1">
        <v>534</v>
      </c>
      <c r="B357" s="5" t="s">
        <v>25</v>
      </c>
      <c r="C357" s="5" t="s">
        <v>30</v>
      </c>
      <c r="D357" s="6">
        <v>5</v>
      </c>
      <c r="E357" s="7">
        <v>4</v>
      </c>
      <c r="F357">
        <f t="shared" si="13"/>
        <v>58</v>
      </c>
      <c r="G357">
        <f t="shared" si="14"/>
        <v>30000</v>
      </c>
      <c r="H357" t="str">
        <f t="shared" si="15"/>
        <v/>
      </c>
    </row>
    <row r="358" spans="1:8" x14ac:dyDescent="0.3">
      <c r="A358" s="1">
        <v>535</v>
      </c>
      <c r="B358" s="5" t="s">
        <v>25</v>
      </c>
      <c r="C358" s="5" t="s">
        <v>30</v>
      </c>
      <c r="D358" s="6">
        <v>6</v>
      </c>
      <c r="E358" s="7">
        <v>3.3</v>
      </c>
      <c r="F358">
        <f t="shared" si="13"/>
        <v>58</v>
      </c>
      <c r="G358">
        <f t="shared" si="14"/>
        <v>30000</v>
      </c>
      <c r="H358" t="str">
        <f t="shared" si="15"/>
        <v/>
      </c>
    </row>
    <row r="359" spans="1:8" x14ac:dyDescent="0.3">
      <c r="A359" s="1">
        <v>536</v>
      </c>
      <c r="B359" s="5" t="s">
        <v>25</v>
      </c>
      <c r="C359" s="5" t="s">
        <v>30</v>
      </c>
      <c r="D359" s="6">
        <v>7</v>
      </c>
      <c r="E359" s="7">
        <v>2.8</v>
      </c>
      <c r="F359">
        <f t="shared" si="13"/>
        <v>58</v>
      </c>
      <c r="G359">
        <f t="shared" si="14"/>
        <v>30000</v>
      </c>
      <c r="H359" t="str">
        <f t="shared" si="15"/>
        <v/>
      </c>
    </row>
    <row r="360" spans="1:8" x14ac:dyDescent="0.3">
      <c r="A360" s="1">
        <v>537</v>
      </c>
      <c r="B360" s="5" t="s">
        <v>25</v>
      </c>
      <c r="C360" s="5" t="s">
        <v>30</v>
      </c>
      <c r="D360" s="6">
        <v>8</v>
      </c>
      <c r="E360" s="7">
        <v>2.5</v>
      </c>
      <c r="F360">
        <f t="shared" si="13"/>
        <v>58</v>
      </c>
      <c r="G360">
        <f t="shared" si="14"/>
        <v>30000</v>
      </c>
      <c r="H360" t="str">
        <f t="shared" si="15"/>
        <v/>
      </c>
    </row>
    <row r="361" spans="1:8" x14ac:dyDescent="0.3">
      <c r="A361" s="1">
        <v>538</v>
      </c>
      <c r="B361" s="5" t="s">
        <v>25</v>
      </c>
      <c r="C361" s="5" t="s">
        <v>30</v>
      </c>
      <c r="D361" s="6">
        <v>9</v>
      </c>
      <c r="E361" s="7">
        <v>2.2000000000000002</v>
      </c>
      <c r="F361">
        <f t="shared" si="13"/>
        <v>58</v>
      </c>
      <c r="G361">
        <f t="shared" si="14"/>
        <v>30000</v>
      </c>
      <c r="H361" t="str">
        <f t="shared" si="15"/>
        <v/>
      </c>
    </row>
    <row r="362" spans="1:8" x14ac:dyDescent="0.3">
      <c r="A362" s="1">
        <v>539</v>
      </c>
      <c r="B362" s="5" t="s">
        <v>25</v>
      </c>
      <c r="C362" s="5" t="s">
        <v>30</v>
      </c>
      <c r="D362" s="6">
        <v>10</v>
      </c>
      <c r="E362" s="7">
        <v>1.1000000000000001</v>
      </c>
      <c r="F362">
        <f t="shared" si="13"/>
        <v>58</v>
      </c>
      <c r="G362">
        <f t="shared" si="14"/>
        <v>30000</v>
      </c>
      <c r="H362" t="str">
        <f t="shared" si="15"/>
        <v/>
      </c>
    </row>
    <row r="363" spans="1:8" x14ac:dyDescent="0.3">
      <c r="A363" s="1">
        <v>542</v>
      </c>
      <c r="B363" s="5" t="s">
        <v>25</v>
      </c>
      <c r="C363" s="5" t="s">
        <v>32</v>
      </c>
      <c r="D363" s="6">
        <v>2</v>
      </c>
      <c r="E363" s="7">
        <v>12.2</v>
      </c>
      <c r="F363">
        <f t="shared" si="13"/>
        <v>58</v>
      </c>
      <c r="G363">
        <f t="shared" si="14"/>
        <v>60000</v>
      </c>
      <c r="H363" t="str">
        <f t="shared" si="15"/>
        <v/>
      </c>
    </row>
    <row r="364" spans="1:8" x14ac:dyDescent="0.3">
      <c r="A364" s="1">
        <v>543</v>
      </c>
      <c r="B364" s="5" t="s">
        <v>25</v>
      </c>
      <c r="C364" s="5" t="s">
        <v>32</v>
      </c>
      <c r="D364" s="6">
        <v>3</v>
      </c>
      <c r="E364" s="7">
        <v>7.1</v>
      </c>
      <c r="F364">
        <f t="shared" si="13"/>
        <v>58</v>
      </c>
      <c r="G364">
        <f t="shared" si="14"/>
        <v>60000</v>
      </c>
      <c r="H364" t="str">
        <f t="shared" si="15"/>
        <v/>
      </c>
    </row>
    <row r="365" spans="1:8" x14ac:dyDescent="0.3">
      <c r="A365" s="1">
        <v>544</v>
      </c>
      <c r="B365" s="5" t="s">
        <v>25</v>
      </c>
      <c r="C365" s="5" t="s">
        <v>32</v>
      </c>
      <c r="D365" s="6">
        <v>4</v>
      </c>
      <c r="E365" s="7">
        <v>5.0999999999999996</v>
      </c>
      <c r="F365">
        <f t="shared" si="13"/>
        <v>58</v>
      </c>
      <c r="G365">
        <f t="shared" si="14"/>
        <v>60000</v>
      </c>
      <c r="H365" t="str">
        <f t="shared" si="15"/>
        <v/>
      </c>
    </row>
    <row r="366" spans="1:8" x14ac:dyDescent="0.3">
      <c r="A366" s="1">
        <v>545</v>
      </c>
      <c r="B366" s="5" t="s">
        <v>25</v>
      </c>
      <c r="C366" s="5" t="s">
        <v>32</v>
      </c>
      <c r="D366" s="6">
        <v>5</v>
      </c>
      <c r="E366" s="7">
        <v>4</v>
      </c>
      <c r="F366">
        <f t="shared" si="13"/>
        <v>58</v>
      </c>
      <c r="G366">
        <f t="shared" si="14"/>
        <v>60000</v>
      </c>
      <c r="H366" t="str">
        <f t="shared" si="15"/>
        <v/>
      </c>
    </row>
    <row r="367" spans="1:8" x14ac:dyDescent="0.3">
      <c r="A367" s="1">
        <v>546</v>
      </c>
      <c r="B367" s="5" t="s">
        <v>25</v>
      </c>
      <c r="C367" s="5" t="s">
        <v>32</v>
      </c>
      <c r="D367" s="6">
        <v>6</v>
      </c>
      <c r="E367" s="7">
        <v>3.3</v>
      </c>
      <c r="F367">
        <f t="shared" si="13"/>
        <v>58</v>
      </c>
      <c r="G367">
        <f t="shared" si="14"/>
        <v>60000</v>
      </c>
      <c r="H367" t="str">
        <f t="shared" si="15"/>
        <v/>
      </c>
    </row>
    <row r="368" spans="1:8" x14ac:dyDescent="0.3">
      <c r="A368" s="1">
        <v>547</v>
      </c>
      <c r="B368" s="5" t="s">
        <v>25</v>
      </c>
      <c r="C368" s="5" t="s">
        <v>32</v>
      </c>
      <c r="D368" s="6">
        <v>7</v>
      </c>
      <c r="E368" s="7">
        <v>2.8</v>
      </c>
      <c r="F368">
        <f t="shared" si="13"/>
        <v>58</v>
      </c>
      <c r="G368">
        <f t="shared" si="14"/>
        <v>60000</v>
      </c>
      <c r="H368" t="str">
        <f t="shared" si="15"/>
        <v/>
      </c>
    </row>
    <row r="369" spans="1:8" x14ac:dyDescent="0.3">
      <c r="A369" s="1">
        <v>548</v>
      </c>
      <c r="B369" s="5" t="s">
        <v>25</v>
      </c>
      <c r="C369" s="5" t="s">
        <v>32</v>
      </c>
      <c r="D369" s="6">
        <v>8</v>
      </c>
      <c r="E369" s="7">
        <v>2.5</v>
      </c>
      <c r="F369">
        <f t="shared" si="13"/>
        <v>58</v>
      </c>
      <c r="G369">
        <f t="shared" si="14"/>
        <v>60000</v>
      </c>
      <c r="H369" t="str">
        <f t="shared" si="15"/>
        <v/>
      </c>
    </row>
    <row r="370" spans="1:8" x14ac:dyDescent="0.3">
      <c r="A370" s="1">
        <v>549</v>
      </c>
      <c r="B370" s="5" t="s">
        <v>25</v>
      </c>
      <c r="C370" s="5" t="s">
        <v>32</v>
      </c>
      <c r="D370" s="6">
        <v>9</v>
      </c>
      <c r="E370" s="7">
        <v>2.2000000000000002</v>
      </c>
      <c r="F370">
        <f t="shared" si="13"/>
        <v>58</v>
      </c>
      <c r="G370">
        <f t="shared" si="14"/>
        <v>60000</v>
      </c>
      <c r="H370" t="str">
        <f t="shared" si="15"/>
        <v/>
      </c>
    </row>
    <row r="371" spans="1:8" x14ac:dyDescent="0.3">
      <c r="A371" s="1">
        <v>550</v>
      </c>
      <c r="B371" s="5" t="s">
        <v>25</v>
      </c>
      <c r="C371" s="5" t="s">
        <v>32</v>
      </c>
      <c r="D371" s="6">
        <v>10</v>
      </c>
      <c r="E371" s="7">
        <v>1.1000000000000001</v>
      </c>
      <c r="F371">
        <f t="shared" si="13"/>
        <v>58</v>
      </c>
      <c r="G371">
        <f t="shared" si="14"/>
        <v>60000</v>
      </c>
      <c r="H371" t="str">
        <f t="shared" si="15"/>
        <v/>
      </c>
    </row>
    <row r="372" spans="1:8" x14ac:dyDescent="0.3">
      <c r="A372" s="1">
        <v>553</v>
      </c>
      <c r="B372" s="5" t="s">
        <v>27</v>
      </c>
      <c r="C372" s="5" t="s">
        <v>8</v>
      </c>
      <c r="D372" s="6">
        <v>2</v>
      </c>
      <c r="E372" s="7">
        <v>15.8</v>
      </c>
      <c r="F372">
        <f t="shared" si="13"/>
        <v>68</v>
      </c>
      <c r="G372">
        <f t="shared" si="14"/>
        <v>0</v>
      </c>
      <c r="H372">
        <f t="shared" si="15"/>
        <v>15.8</v>
      </c>
    </row>
    <row r="373" spans="1:8" x14ac:dyDescent="0.3">
      <c r="A373" s="1">
        <v>554</v>
      </c>
      <c r="B373" s="5" t="s">
        <v>27</v>
      </c>
      <c r="C373" s="5" t="s">
        <v>8</v>
      </c>
      <c r="D373" s="6">
        <v>3</v>
      </c>
      <c r="E373" s="7">
        <v>9.1</v>
      </c>
      <c r="F373">
        <f t="shared" si="13"/>
        <v>68</v>
      </c>
      <c r="G373">
        <f t="shared" si="14"/>
        <v>0</v>
      </c>
      <c r="H373">
        <f t="shared" si="15"/>
        <v>9.1</v>
      </c>
    </row>
    <row r="374" spans="1:8" x14ac:dyDescent="0.3">
      <c r="A374" s="1">
        <v>555</v>
      </c>
      <c r="B374" s="5" t="s">
        <v>27</v>
      </c>
      <c r="C374" s="5" t="s">
        <v>8</v>
      </c>
      <c r="D374" s="6">
        <v>4</v>
      </c>
      <c r="E374" s="7">
        <v>6.4</v>
      </c>
      <c r="F374">
        <f t="shared" si="13"/>
        <v>68</v>
      </c>
      <c r="G374">
        <f t="shared" si="14"/>
        <v>0</v>
      </c>
      <c r="H374">
        <f t="shared" si="15"/>
        <v>6.4</v>
      </c>
    </row>
    <row r="375" spans="1:8" x14ac:dyDescent="0.3">
      <c r="A375" s="1">
        <v>556</v>
      </c>
      <c r="B375" s="5" t="s">
        <v>27</v>
      </c>
      <c r="C375" s="5" t="s">
        <v>8</v>
      </c>
      <c r="D375" s="6">
        <v>5</v>
      </c>
      <c r="E375" s="7">
        <v>5</v>
      </c>
      <c r="F375">
        <f t="shared" si="13"/>
        <v>68</v>
      </c>
      <c r="G375">
        <f t="shared" si="14"/>
        <v>0</v>
      </c>
      <c r="H375">
        <f t="shared" si="15"/>
        <v>5</v>
      </c>
    </row>
    <row r="376" spans="1:8" x14ac:dyDescent="0.3">
      <c r="A376" s="1">
        <v>557</v>
      </c>
      <c r="B376" s="5" t="s">
        <v>27</v>
      </c>
      <c r="C376" s="5" t="s">
        <v>8</v>
      </c>
      <c r="D376" s="6">
        <v>6</v>
      </c>
      <c r="E376" s="7">
        <v>4.0999999999999996</v>
      </c>
      <c r="F376">
        <f t="shared" si="13"/>
        <v>68</v>
      </c>
      <c r="G376">
        <f t="shared" si="14"/>
        <v>0</v>
      </c>
      <c r="H376">
        <f t="shared" si="15"/>
        <v>4.0999999999999996</v>
      </c>
    </row>
    <row r="377" spans="1:8" x14ac:dyDescent="0.3">
      <c r="A377" s="1">
        <v>558</v>
      </c>
      <c r="B377" s="5" t="s">
        <v>27</v>
      </c>
      <c r="C377" s="5" t="s">
        <v>8</v>
      </c>
      <c r="D377" s="6">
        <v>7</v>
      </c>
      <c r="E377" s="7">
        <v>3.5</v>
      </c>
      <c r="F377">
        <f t="shared" si="13"/>
        <v>68</v>
      </c>
      <c r="G377">
        <f t="shared" si="14"/>
        <v>0</v>
      </c>
      <c r="H377">
        <f t="shared" si="15"/>
        <v>3.5</v>
      </c>
    </row>
    <row r="378" spans="1:8" x14ac:dyDescent="0.3">
      <c r="A378" s="1">
        <v>559</v>
      </c>
      <c r="B378" s="5" t="s">
        <v>27</v>
      </c>
      <c r="C378" s="5" t="s">
        <v>8</v>
      </c>
      <c r="D378" s="6">
        <v>8</v>
      </c>
      <c r="E378" s="7">
        <v>3</v>
      </c>
      <c r="F378">
        <f t="shared" si="13"/>
        <v>68</v>
      </c>
      <c r="G378">
        <f t="shared" si="14"/>
        <v>0</v>
      </c>
      <c r="H378">
        <f t="shared" si="15"/>
        <v>3</v>
      </c>
    </row>
    <row r="379" spans="1:8" x14ac:dyDescent="0.3">
      <c r="A379" s="1">
        <v>560</v>
      </c>
      <c r="B379" s="5" t="s">
        <v>27</v>
      </c>
      <c r="C379" s="5" t="s">
        <v>8</v>
      </c>
      <c r="D379" s="6">
        <v>9</v>
      </c>
      <c r="E379" s="7">
        <v>2.7</v>
      </c>
      <c r="F379">
        <f t="shared" si="13"/>
        <v>68</v>
      </c>
      <c r="G379">
        <f t="shared" si="14"/>
        <v>0</v>
      </c>
      <c r="H379">
        <f t="shared" si="15"/>
        <v>2.7</v>
      </c>
    </row>
    <row r="380" spans="1:8" x14ac:dyDescent="0.3">
      <c r="A380" s="1">
        <v>561</v>
      </c>
      <c r="B380" s="5" t="s">
        <v>27</v>
      </c>
      <c r="C380" s="5" t="s">
        <v>8</v>
      </c>
      <c r="D380" s="6">
        <v>10</v>
      </c>
      <c r="E380" s="7">
        <v>1.1000000000000001</v>
      </c>
      <c r="F380">
        <f t="shared" si="13"/>
        <v>68</v>
      </c>
      <c r="G380">
        <f t="shared" si="14"/>
        <v>0</v>
      </c>
      <c r="H380">
        <f t="shared" si="15"/>
        <v>1.1000000000000001</v>
      </c>
    </row>
    <row r="381" spans="1:8" x14ac:dyDescent="0.3">
      <c r="A381" s="1">
        <v>564</v>
      </c>
      <c r="B381" s="5" t="s">
        <v>27</v>
      </c>
      <c r="C381" s="5" t="s">
        <v>13</v>
      </c>
      <c r="D381" s="6">
        <v>2</v>
      </c>
      <c r="E381" s="7">
        <v>15.8</v>
      </c>
      <c r="F381">
        <f t="shared" si="13"/>
        <v>68</v>
      </c>
      <c r="G381">
        <f t="shared" si="14"/>
        <v>0</v>
      </c>
      <c r="H381">
        <f t="shared" si="15"/>
        <v>15.8</v>
      </c>
    </row>
    <row r="382" spans="1:8" x14ac:dyDescent="0.3">
      <c r="A382" s="1">
        <v>565</v>
      </c>
      <c r="B382" s="5" t="s">
        <v>27</v>
      </c>
      <c r="C382" s="5" t="s">
        <v>13</v>
      </c>
      <c r="D382" s="6">
        <v>3</v>
      </c>
      <c r="E382" s="7">
        <v>9.1</v>
      </c>
      <c r="F382">
        <f t="shared" si="13"/>
        <v>68</v>
      </c>
      <c r="G382">
        <f t="shared" si="14"/>
        <v>0</v>
      </c>
      <c r="H382">
        <f t="shared" si="15"/>
        <v>9.1</v>
      </c>
    </row>
    <row r="383" spans="1:8" x14ac:dyDescent="0.3">
      <c r="A383" s="1">
        <v>566</v>
      </c>
      <c r="B383" s="5" t="s">
        <v>27</v>
      </c>
      <c r="C383" s="5" t="s">
        <v>13</v>
      </c>
      <c r="D383" s="6">
        <v>4</v>
      </c>
      <c r="E383" s="7">
        <v>6.4</v>
      </c>
      <c r="F383">
        <f t="shared" si="13"/>
        <v>68</v>
      </c>
      <c r="G383">
        <f t="shared" si="14"/>
        <v>0</v>
      </c>
      <c r="H383">
        <f t="shared" si="15"/>
        <v>6.4</v>
      </c>
    </row>
    <row r="384" spans="1:8" x14ac:dyDescent="0.3">
      <c r="A384" s="1">
        <v>567</v>
      </c>
      <c r="B384" s="5" t="s">
        <v>27</v>
      </c>
      <c r="C384" s="5" t="s">
        <v>13</v>
      </c>
      <c r="D384" s="6">
        <v>5</v>
      </c>
      <c r="E384" s="7">
        <v>5</v>
      </c>
      <c r="F384">
        <f t="shared" si="13"/>
        <v>68</v>
      </c>
      <c r="G384">
        <f t="shared" si="14"/>
        <v>0</v>
      </c>
      <c r="H384">
        <f t="shared" si="15"/>
        <v>5</v>
      </c>
    </row>
    <row r="385" spans="1:8" x14ac:dyDescent="0.3">
      <c r="A385" s="1">
        <v>568</v>
      </c>
      <c r="B385" s="5" t="s">
        <v>27</v>
      </c>
      <c r="C385" s="5" t="s">
        <v>13</v>
      </c>
      <c r="D385" s="6">
        <v>6</v>
      </c>
      <c r="E385" s="7">
        <v>4.0999999999999996</v>
      </c>
      <c r="F385">
        <f t="shared" si="13"/>
        <v>68</v>
      </c>
      <c r="G385">
        <f t="shared" si="14"/>
        <v>0</v>
      </c>
      <c r="H385">
        <f t="shared" si="15"/>
        <v>4.0999999999999996</v>
      </c>
    </row>
    <row r="386" spans="1:8" x14ac:dyDescent="0.3">
      <c r="A386" s="1">
        <v>569</v>
      </c>
      <c r="B386" s="5" t="s">
        <v>27</v>
      </c>
      <c r="C386" s="5" t="s">
        <v>13</v>
      </c>
      <c r="D386" s="6">
        <v>7</v>
      </c>
      <c r="E386" s="7">
        <v>3.5</v>
      </c>
      <c r="F386">
        <f t="shared" ref="F386:F449" si="16">VLOOKUP(B386,$Y$3:$AA$11,2,FALSE)</f>
        <v>68</v>
      </c>
      <c r="G386">
        <f t="shared" ref="G386:G449" si="17">VLOOKUP(C386,$U$4:$V$22,2,FALSE)</f>
        <v>0</v>
      </c>
      <c r="H386">
        <f t="shared" si="15"/>
        <v>3.5</v>
      </c>
    </row>
    <row r="387" spans="1:8" x14ac:dyDescent="0.3">
      <c r="A387" s="1">
        <v>570</v>
      </c>
      <c r="B387" s="5" t="s">
        <v>27</v>
      </c>
      <c r="C387" s="5" t="s">
        <v>13</v>
      </c>
      <c r="D387" s="6">
        <v>8</v>
      </c>
      <c r="E387" s="7">
        <v>3</v>
      </c>
      <c r="F387">
        <f t="shared" si="16"/>
        <v>68</v>
      </c>
      <c r="G387">
        <f t="shared" si="17"/>
        <v>0</v>
      </c>
      <c r="H387">
        <f t="shared" ref="H387:H450" si="18">IF(F387=68,E387,"")</f>
        <v>3</v>
      </c>
    </row>
    <row r="388" spans="1:8" x14ac:dyDescent="0.3">
      <c r="A388" s="1">
        <v>571</v>
      </c>
      <c r="B388" s="5" t="s">
        <v>27</v>
      </c>
      <c r="C388" s="5" t="s">
        <v>13</v>
      </c>
      <c r="D388" s="6">
        <v>9</v>
      </c>
      <c r="E388" s="7">
        <v>2.7</v>
      </c>
      <c r="F388">
        <f t="shared" si="16"/>
        <v>68</v>
      </c>
      <c r="G388">
        <f t="shared" si="17"/>
        <v>0</v>
      </c>
      <c r="H388">
        <f t="shared" si="18"/>
        <v>2.7</v>
      </c>
    </row>
    <row r="389" spans="1:8" x14ac:dyDescent="0.3">
      <c r="A389" s="1">
        <v>572</v>
      </c>
      <c r="B389" s="5" t="s">
        <v>27</v>
      </c>
      <c r="C389" s="5" t="s">
        <v>13</v>
      </c>
      <c r="D389" s="6">
        <v>10</v>
      </c>
      <c r="E389" s="7">
        <v>1.1000000000000001</v>
      </c>
      <c r="F389">
        <f t="shared" si="16"/>
        <v>68</v>
      </c>
      <c r="G389">
        <f t="shared" si="17"/>
        <v>0</v>
      </c>
      <c r="H389">
        <f t="shared" si="18"/>
        <v>1.1000000000000001</v>
      </c>
    </row>
    <row r="390" spans="1:8" x14ac:dyDescent="0.3">
      <c r="A390" s="1">
        <v>575</v>
      </c>
      <c r="B390" s="5" t="s">
        <v>27</v>
      </c>
      <c r="C390" s="5" t="s">
        <v>17</v>
      </c>
      <c r="D390" s="6">
        <v>2</v>
      </c>
      <c r="E390" s="7">
        <v>15.8</v>
      </c>
      <c r="F390">
        <f t="shared" si="16"/>
        <v>68</v>
      </c>
      <c r="G390">
        <f t="shared" si="17"/>
        <v>0</v>
      </c>
      <c r="H390">
        <f t="shared" si="18"/>
        <v>15.8</v>
      </c>
    </row>
    <row r="391" spans="1:8" x14ac:dyDescent="0.3">
      <c r="A391" s="1">
        <v>576</v>
      </c>
      <c r="B391" s="5" t="s">
        <v>27</v>
      </c>
      <c r="C391" s="5" t="s">
        <v>17</v>
      </c>
      <c r="D391" s="6">
        <v>3</v>
      </c>
      <c r="E391" s="7">
        <v>9.1</v>
      </c>
      <c r="F391">
        <f t="shared" si="16"/>
        <v>68</v>
      </c>
      <c r="G391">
        <f t="shared" si="17"/>
        <v>0</v>
      </c>
      <c r="H391">
        <f t="shared" si="18"/>
        <v>9.1</v>
      </c>
    </row>
    <row r="392" spans="1:8" x14ac:dyDescent="0.3">
      <c r="A392" s="1">
        <v>577</v>
      </c>
      <c r="B392" s="5" t="s">
        <v>27</v>
      </c>
      <c r="C392" s="5" t="s">
        <v>17</v>
      </c>
      <c r="D392" s="6">
        <v>4</v>
      </c>
      <c r="E392" s="7">
        <v>6.4</v>
      </c>
      <c r="F392">
        <f t="shared" si="16"/>
        <v>68</v>
      </c>
      <c r="G392">
        <f t="shared" si="17"/>
        <v>0</v>
      </c>
      <c r="H392">
        <f t="shared" si="18"/>
        <v>6.4</v>
      </c>
    </row>
    <row r="393" spans="1:8" x14ac:dyDescent="0.3">
      <c r="A393" s="1">
        <v>578</v>
      </c>
      <c r="B393" s="5" t="s">
        <v>27</v>
      </c>
      <c r="C393" s="5" t="s">
        <v>17</v>
      </c>
      <c r="D393" s="6">
        <v>5</v>
      </c>
      <c r="E393" s="7">
        <v>5</v>
      </c>
      <c r="F393">
        <f t="shared" si="16"/>
        <v>68</v>
      </c>
      <c r="G393">
        <f t="shared" si="17"/>
        <v>0</v>
      </c>
      <c r="H393">
        <f t="shared" si="18"/>
        <v>5</v>
      </c>
    </row>
    <row r="394" spans="1:8" x14ac:dyDescent="0.3">
      <c r="A394" s="1">
        <v>579</v>
      </c>
      <c r="B394" s="5" t="s">
        <v>27</v>
      </c>
      <c r="C394" s="5" t="s">
        <v>17</v>
      </c>
      <c r="D394" s="6">
        <v>6</v>
      </c>
      <c r="E394" s="7">
        <v>4.0999999999999996</v>
      </c>
      <c r="F394">
        <f t="shared" si="16"/>
        <v>68</v>
      </c>
      <c r="G394">
        <f t="shared" si="17"/>
        <v>0</v>
      </c>
      <c r="H394">
        <f t="shared" si="18"/>
        <v>4.0999999999999996</v>
      </c>
    </row>
    <row r="395" spans="1:8" x14ac:dyDescent="0.3">
      <c r="A395" s="1">
        <v>580</v>
      </c>
      <c r="B395" s="5" t="s">
        <v>27</v>
      </c>
      <c r="C395" s="5" t="s">
        <v>17</v>
      </c>
      <c r="D395" s="6">
        <v>7</v>
      </c>
      <c r="E395" s="7">
        <v>3.5</v>
      </c>
      <c r="F395">
        <f t="shared" si="16"/>
        <v>68</v>
      </c>
      <c r="G395">
        <f t="shared" si="17"/>
        <v>0</v>
      </c>
      <c r="H395">
        <f t="shared" si="18"/>
        <v>3.5</v>
      </c>
    </row>
    <row r="396" spans="1:8" x14ac:dyDescent="0.3">
      <c r="A396" s="1">
        <v>581</v>
      </c>
      <c r="B396" s="5" t="s">
        <v>27</v>
      </c>
      <c r="C396" s="5" t="s">
        <v>17</v>
      </c>
      <c r="D396" s="6">
        <v>8</v>
      </c>
      <c r="E396" s="7">
        <v>3</v>
      </c>
      <c r="F396">
        <f t="shared" si="16"/>
        <v>68</v>
      </c>
      <c r="G396">
        <f t="shared" si="17"/>
        <v>0</v>
      </c>
      <c r="H396">
        <f t="shared" si="18"/>
        <v>3</v>
      </c>
    </row>
    <row r="397" spans="1:8" x14ac:dyDescent="0.3">
      <c r="A397" s="1">
        <v>582</v>
      </c>
      <c r="B397" s="5" t="s">
        <v>27</v>
      </c>
      <c r="C397" s="5" t="s">
        <v>17</v>
      </c>
      <c r="D397" s="6">
        <v>9</v>
      </c>
      <c r="E397" s="7">
        <v>2.7</v>
      </c>
      <c r="F397">
        <f t="shared" si="16"/>
        <v>68</v>
      </c>
      <c r="G397">
        <f t="shared" si="17"/>
        <v>0</v>
      </c>
      <c r="H397">
        <f t="shared" si="18"/>
        <v>2.7</v>
      </c>
    </row>
    <row r="398" spans="1:8" x14ac:dyDescent="0.3">
      <c r="A398" s="1">
        <v>583</v>
      </c>
      <c r="B398" s="5" t="s">
        <v>27</v>
      </c>
      <c r="C398" s="5" t="s">
        <v>17</v>
      </c>
      <c r="D398" s="6">
        <v>10</v>
      </c>
      <c r="E398" s="7">
        <v>1.1000000000000001</v>
      </c>
      <c r="F398">
        <f t="shared" si="16"/>
        <v>68</v>
      </c>
      <c r="G398">
        <f t="shared" si="17"/>
        <v>0</v>
      </c>
      <c r="H398">
        <f t="shared" si="18"/>
        <v>1.1000000000000001</v>
      </c>
    </row>
    <row r="399" spans="1:8" x14ac:dyDescent="0.3">
      <c r="A399" s="1">
        <v>586</v>
      </c>
      <c r="B399" s="5" t="s">
        <v>27</v>
      </c>
      <c r="C399" s="5" t="s">
        <v>20</v>
      </c>
      <c r="D399" s="6">
        <v>2</v>
      </c>
      <c r="E399" s="7">
        <v>15.8</v>
      </c>
      <c r="F399">
        <f t="shared" si="16"/>
        <v>68</v>
      </c>
      <c r="G399">
        <f t="shared" si="17"/>
        <v>30000</v>
      </c>
      <c r="H399">
        <f t="shared" si="18"/>
        <v>15.8</v>
      </c>
    </row>
    <row r="400" spans="1:8" x14ac:dyDescent="0.3">
      <c r="A400" s="1">
        <v>587</v>
      </c>
      <c r="B400" s="5" t="s">
        <v>27</v>
      </c>
      <c r="C400" s="5" t="s">
        <v>20</v>
      </c>
      <c r="D400" s="6">
        <v>3</v>
      </c>
      <c r="E400" s="7">
        <v>9.1</v>
      </c>
      <c r="F400">
        <f t="shared" si="16"/>
        <v>68</v>
      </c>
      <c r="G400">
        <f t="shared" si="17"/>
        <v>30000</v>
      </c>
      <c r="H400">
        <f t="shared" si="18"/>
        <v>9.1</v>
      </c>
    </row>
    <row r="401" spans="1:8" x14ac:dyDescent="0.3">
      <c r="A401" s="1">
        <v>588</v>
      </c>
      <c r="B401" s="5" t="s">
        <v>27</v>
      </c>
      <c r="C401" s="5" t="s">
        <v>20</v>
      </c>
      <c r="D401" s="6">
        <v>4</v>
      </c>
      <c r="E401" s="7">
        <v>6.4</v>
      </c>
      <c r="F401">
        <f t="shared" si="16"/>
        <v>68</v>
      </c>
      <c r="G401">
        <f t="shared" si="17"/>
        <v>30000</v>
      </c>
      <c r="H401">
        <f t="shared" si="18"/>
        <v>6.4</v>
      </c>
    </row>
    <row r="402" spans="1:8" x14ac:dyDescent="0.3">
      <c r="A402" s="1">
        <v>589</v>
      </c>
      <c r="B402" s="5" t="s">
        <v>27</v>
      </c>
      <c r="C402" s="5" t="s">
        <v>20</v>
      </c>
      <c r="D402" s="6">
        <v>5</v>
      </c>
      <c r="E402" s="7">
        <v>5</v>
      </c>
      <c r="F402">
        <f t="shared" si="16"/>
        <v>68</v>
      </c>
      <c r="G402">
        <f t="shared" si="17"/>
        <v>30000</v>
      </c>
      <c r="H402">
        <f t="shared" si="18"/>
        <v>5</v>
      </c>
    </row>
    <row r="403" spans="1:8" x14ac:dyDescent="0.3">
      <c r="A403" s="1">
        <v>590</v>
      </c>
      <c r="B403" s="5" t="s">
        <v>27</v>
      </c>
      <c r="C403" s="5" t="s">
        <v>20</v>
      </c>
      <c r="D403" s="6">
        <v>6</v>
      </c>
      <c r="E403" s="7">
        <v>4.0999999999999996</v>
      </c>
      <c r="F403">
        <f t="shared" si="16"/>
        <v>68</v>
      </c>
      <c r="G403">
        <f t="shared" si="17"/>
        <v>30000</v>
      </c>
      <c r="H403">
        <f t="shared" si="18"/>
        <v>4.0999999999999996</v>
      </c>
    </row>
    <row r="404" spans="1:8" x14ac:dyDescent="0.3">
      <c r="A404" s="1">
        <v>591</v>
      </c>
      <c r="B404" s="5" t="s">
        <v>27</v>
      </c>
      <c r="C404" s="5" t="s">
        <v>20</v>
      </c>
      <c r="D404" s="6">
        <v>7</v>
      </c>
      <c r="E404" s="7">
        <v>3.5</v>
      </c>
      <c r="F404">
        <f t="shared" si="16"/>
        <v>68</v>
      </c>
      <c r="G404">
        <f t="shared" si="17"/>
        <v>30000</v>
      </c>
      <c r="H404">
        <f t="shared" si="18"/>
        <v>3.5</v>
      </c>
    </row>
    <row r="405" spans="1:8" x14ac:dyDescent="0.3">
      <c r="A405" s="1">
        <v>592</v>
      </c>
      <c r="B405" s="5" t="s">
        <v>27</v>
      </c>
      <c r="C405" s="5" t="s">
        <v>20</v>
      </c>
      <c r="D405" s="6">
        <v>8</v>
      </c>
      <c r="E405" s="7">
        <v>3</v>
      </c>
      <c r="F405">
        <f t="shared" si="16"/>
        <v>68</v>
      </c>
      <c r="G405">
        <f t="shared" si="17"/>
        <v>30000</v>
      </c>
      <c r="H405">
        <f t="shared" si="18"/>
        <v>3</v>
      </c>
    </row>
    <row r="406" spans="1:8" x14ac:dyDescent="0.3">
      <c r="A406" s="1">
        <v>593</v>
      </c>
      <c r="B406" s="5" t="s">
        <v>27</v>
      </c>
      <c r="C406" s="5" t="s">
        <v>20</v>
      </c>
      <c r="D406" s="6">
        <v>9</v>
      </c>
      <c r="E406" s="7">
        <v>2.7</v>
      </c>
      <c r="F406">
        <f t="shared" si="16"/>
        <v>68</v>
      </c>
      <c r="G406">
        <f t="shared" si="17"/>
        <v>30000</v>
      </c>
      <c r="H406">
        <f t="shared" si="18"/>
        <v>2.7</v>
      </c>
    </row>
    <row r="407" spans="1:8" x14ac:dyDescent="0.3">
      <c r="A407" s="1">
        <v>594</v>
      </c>
      <c r="B407" s="5" t="s">
        <v>27</v>
      </c>
      <c r="C407" s="5" t="s">
        <v>20</v>
      </c>
      <c r="D407" s="6">
        <v>10</v>
      </c>
      <c r="E407" s="7">
        <v>1.1000000000000001</v>
      </c>
      <c r="F407">
        <f t="shared" si="16"/>
        <v>68</v>
      </c>
      <c r="G407">
        <f t="shared" si="17"/>
        <v>30000</v>
      </c>
      <c r="H407">
        <f t="shared" si="18"/>
        <v>1.1000000000000001</v>
      </c>
    </row>
    <row r="408" spans="1:8" x14ac:dyDescent="0.3">
      <c r="A408" s="1">
        <v>597</v>
      </c>
      <c r="B408" s="5" t="s">
        <v>27</v>
      </c>
      <c r="C408" s="5" t="s">
        <v>22</v>
      </c>
      <c r="D408" s="6">
        <v>2</v>
      </c>
      <c r="E408" s="7">
        <v>15.8</v>
      </c>
      <c r="F408">
        <f t="shared" si="16"/>
        <v>68</v>
      </c>
      <c r="G408">
        <f t="shared" si="17"/>
        <v>30000</v>
      </c>
      <c r="H408">
        <f t="shared" si="18"/>
        <v>15.8</v>
      </c>
    </row>
    <row r="409" spans="1:8" x14ac:dyDescent="0.3">
      <c r="A409" s="1">
        <v>598</v>
      </c>
      <c r="B409" s="5" t="s">
        <v>27</v>
      </c>
      <c r="C409" s="5" t="s">
        <v>22</v>
      </c>
      <c r="D409" s="6">
        <v>3</v>
      </c>
      <c r="E409" s="7">
        <v>9.1</v>
      </c>
      <c r="F409">
        <f t="shared" si="16"/>
        <v>68</v>
      </c>
      <c r="G409">
        <f t="shared" si="17"/>
        <v>30000</v>
      </c>
      <c r="H409">
        <f t="shared" si="18"/>
        <v>9.1</v>
      </c>
    </row>
    <row r="410" spans="1:8" x14ac:dyDescent="0.3">
      <c r="A410" s="1">
        <v>599</v>
      </c>
      <c r="B410" s="5" t="s">
        <v>27</v>
      </c>
      <c r="C410" s="5" t="s">
        <v>22</v>
      </c>
      <c r="D410" s="6">
        <v>4</v>
      </c>
      <c r="E410" s="7">
        <v>6.4</v>
      </c>
      <c r="F410">
        <f t="shared" si="16"/>
        <v>68</v>
      </c>
      <c r="G410">
        <f t="shared" si="17"/>
        <v>30000</v>
      </c>
      <c r="H410">
        <f t="shared" si="18"/>
        <v>6.4</v>
      </c>
    </row>
    <row r="411" spans="1:8" x14ac:dyDescent="0.3">
      <c r="A411" s="1">
        <v>600</v>
      </c>
      <c r="B411" s="5" t="s">
        <v>27</v>
      </c>
      <c r="C411" s="5" t="s">
        <v>22</v>
      </c>
      <c r="D411" s="6">
        <v>5</v>
      </c>
      <c r="E411" s="7">
        <v>5</v>
      </c>
      <c r="F411">
        <f t="shared" si="16"/>
        <v>68</v>
      </c>
      <c r="G411">
        <f t="shared" si="17"/>
        <v>30000</v>
      </c>
      <c r="H411">
        <f t="shared" si="18"/>
        <v>5</v>
      </c>
    </row>
    <row r="412" spans="1:8" x14ac:dyDescent="0.3">
      <c r="A412" s="1">
        <v>601</v>
      </c>
      <c r="B412" s="5" t="s">
        <v>27</v>
      </c>
      <c r="C412" s="5" t="s">
        <v>22</v>
      </c>
      <c r="D412" s="6">
        <v>6</v>
      </c>
      <c r="E412" s="7">
        <v>4.0999999999999996</v>
      </c>
      <c r="F412">
        <f t="shared" si="16"/>
        <v>68</v>
      </c>
      <c r="G412">
        <f t="shared" si="17"/>
        <v>30000</v>
      </c>
      <c r="H412">
        <f t="shared" si="18"/>
        <v>4.0999999999999996</v>
      </c>
    </row>
    <row r="413" spans="1:8" x14ac:dyDescent="0.3">
      <c r="A413" s="1">
        <v>602</v>
      </c>
      <c r="B413" s="5" t="s">
        <v>27</v>
      </c>
      <c r="C413" s="5" t="s">
        <v>22</v>
      </c>
      <c r="D413" s="6">
        <v>7</v>
      </c>
      <c r="E413" s="7">
        <v>3.5</v>
      </c>
      <c r="F413">
        <f t="shared" si="16"/>
        <v>68</v>
      </c>
      <c r="G413">
        <f t="shared" si="17"/>
        <v>30000</v>
      </c>
      <c r="H413">
        <f t="shared" si="18"/>
        <v>3.5</v>
      </c>
    </row>
    <row r="414" spans="1:8" x14ac:dyDescent="0.3">
      <c r="A414" s="1">
        <v>603</v>
      </c>
      <c r="B414" s="5" t="s">
        <v>27</v>
      </c>
      <c r="C414" s="5" t="s">
        <v>22</v>
      </c>
      <c r="D414" s="6">
        <v>8</v>
      </c>
      <c r="E414" s="7">
        <v>3</v>
      </c>
      <c r="F414">
        <f t="shared" si="16"/>
        <v>68</v>
      </c>
      <c r="G414">
        <f t="shared" si="17"/>
        <v>30000</v>
      </c>
      <c r="H414">
        <f t="shared" si="18"/>
        <v>3</v>
      </c>
    </row>
    <row r="415" spans="1:8" x14ac:dyDescent="0.3">
      <c r="A415" s="1">
        <v>604</v>
      </c>
      <c r="B415" s="5" t="s">
        <v>27</v>
      </c>
      <c r="C415" s="5" t="s">
        <v>22</v>
      </c>
      <c r="D415" s="6">
        <v>9</v>
      </c>
      <c r="E415" s="7">
        <v>2.7</v>
      </c>
      <c r="F415">
        <f t="shared" si="16"/>
        <v>68</v>
      </c>
      <c r="G415">
        <f t="shared" si="17"/>
        <v>30000</v>
      </c>
      <c r="H415">
        <f t="shared" si="18"/>
        <v>2.7</v>
      </c>
    </row>
    <row r="416" spans="1:8" x14ac:dyDescent="0.3">
      <c r="A416" s="1">
        <v>605</v>
      </c>
      <c r="B416" s="5" t="s">
        <v>27</v>
      </c>
      <c r="C416" s="5" t="s">
        <v>22</v>
      </c>
      <c r="D416" s="6">
        <v>10</v>
      </c>
      <c r="E416" s="7">
        <v>1.1000000000000001</v>
      </c>
      <c r="F416">
        <f t="shared" si="16"/>
        <v>68</v>
      </c>
      <c r="G416">
        <f t="shared" si="17"/>
        <v>30000</v>
      </c>
      <c r="H416">
        <f t="shared" si="18"/>
        <v>1.1000000000000001</v>
      </c>
    </row>
    <row r="417" spans="1:8" x14ac:dyDescent="0.3">
      <c r="A417" s="1">
        <v>608</v>
      </c>
      <c r="B417" s="5" t="s">
        <v>27</v>
      </c>
      <c r="C417" s="5" t="s">
        <v>24</v>
      </c>
      <c r="D417" s="6">
        <v>2</v>
      </c>
      <c r="E417" s="7">
        <v>15.8</v>
      </c>
      <c r="F417">
        <f t="shared" si="16"/>
        <v>68</v>
      </c>
      <c r="G417">
        <f t="shared" si="17"/>
        <v>30000</v>
      </c>
      <c r="H417">
        <f t="shared" si="18"/>
        <v>15.8</v>
      </c>
    </row>
    <row r="418" spans="1:8" x14ac:dyDescent="0.3">
      <c r="A418" s="1">
        <v>609</v>
      </c>
      <c r="B418" s="5" t="s">
        <v>27</v>
      </c>
      <c r="C418" s="5" t="s">
        <v>24</v>
      </c>
      <c r="D418" s="6">
        <v>3</v>
      </c>
      <c r="E418" s="7">
        <v>9.1</v>
      </c>
      <c r="F418">
        <f t="shared" si="16"/>
        <v>68</v>
      </c>
      <c r="G418">
        <f t="shared" si="17"/>
        <v>30000</v>
      </c>
      <c r="H418">
        <f t="shared" si="18"/>
        <v>9.1</v>
      </c>
    </row>
    <row r="419" spans="1:8" x14ac:dyDescent="0.3">
      <c r="A419" s="1">
        <v>610</v>
      </c>
      <c r="B419" s="5" t="s">
        <v>27</v>
      </c>
      <c r="C419" s="5" t="s">
        <v>24</v>
      </c>
      <c r="D419" s="6">
        <v>4</v>
      </c>
      <c r="E419" s="7">
        <v>6.4</v>
      </c>
      <c r="F419">
        <f t="shared" si="16"/>
        <v>68</v>
      </c>
      <c r="G419">
        <f t="shared" si="17"/>
        <v>30000</v>
      </c>
      <c r="H419">
        <f t="shared" si="18"/>
        <v>6.4</v>
      </c>
    </row>
    <row r="420" spans="1:8" x14ac:dyDescent="0.3">
      <c r="A420" s="1">
        <v>611</v>
      </c>
      <c r="B420" s="5" t="s">
        <v>27</v>
      </c>
      <c r="C420" s="5" t="s">
        <v>24</v>
      </c>
      <c r="D420" s="6">
        <v>5</v>
      </c>
      <c r="E420" s="7">
        <v>5</v>
      </c>
      <c r="F420">
        <f t="shared" si="16"/>
        <v>68</v>
      </c>
      <c r="G420">
        <f t="shared" si="17"/>
        <v>30000</v>
      </c>
      <c r="H420">
        <f t="shared" si="18"/>
        <v>5</v>
      </c>
    </row>
    <row r="421" spans="1:8" x14ac:dyDescent="0.3">
      <c r="A421" s="1">
        <v>612</v>
      </c>
      <c r="B421" s="5" t="s">
        <v>27</v>
      </c>
      <c r="C421" s="5" t="s">
        <v>24</v>
      </c>
      <c r="D421" s="6">
        <v>6</v>
      </c>
      <c r="E421" s="7">
        <v>4.0999999999999996</v>
      </c>
      <c r="F421">
        <f t="shared" si="16"/>
        <v>68</v>
      </c>
      <c r="G421">
        <f t="shared" si="17"/>
        <v>30000</v>
      </c>
      <c r="H421">
        <f t="shared" si="18"/>
        <v>4.0999999999999996</v>
      </c>
    </row>
    <row r="422" spans="1:8" x14ac:dyDescent="0.3">
      <c r="A422" s="1">
        <v>613</v>
      </c>
      <c r="B422" s="5" t="s">
        <v>27</v>
      </c>
      <c r="C422" s="5" t="s">
        <v>24</v>
      </c>
      <c r="D422" s="6">
        <v>7</v>
      </c>
      <c r="E422" s="7">
        <v>3.5</v>
      </c>
      <c r="F422">
        <f t="shared" si="16"/>
        <v>68</v>
      </c>
      <c r="G422">
        <f t="shared" si="17"/>
        <v>30000</v>
      </c>
      <c r="H422">
        <f t="shared" si="18"/>
        <v>3.5</v>
      </c>
    </row>
    <row r="423" spans="1:8" x14ac:dyDescent="0.3">
      <c r="A423" s="1">
        <v>614</v>
      </c>
      <c r="B423" s="5" t="s">
        <v>27</v>
      </c>
      <c r="C423" s="5" t="s">
        <v>24</v>
      </c>
      <c r="D423" s="6">
        <v>8</v>
      </c>
      <c r="E423" s="7">
        <v>3</v>
      </c>
      <c r="F423">
        <f t="shared" si="16"/>
        <v>68</v>
      </c>
      <c r="G423">
        <f t="shared" si="17"/>
        <v>30000</v>
      </c>
      <c r="H423">
        <f t="shared" si="18"/>
        <v>3</v>
      </c>
    </row>
    <row r="424" spans="1:8" x14ac:dyDescent="0.3">
      <c r="A424" s="1">
        <v>615</v>
      </c>
      <c r="B424" s="5" t="s">
        <v>27</v>
      </c>
      <c r="C424" s="5" t="s">
        <v>24</v>
      </c>
      <c r="D424" s="6">
        <v>9</v>
      </c>
      <c r="E424" s="7">
        <v>2.7</v>
      </c>
      <c r="F424">
        <f t="shared" si="16"/>
        <v>68</v>
      </c>
      <c r="G424">
        <f t="shared" si="17"/>
        <v>30000</v>
      </c>
      <c r="H424">
        <f t="shared" si="18"/>
        <v>2.7</v>
      </c>
    </row>
    <row r="425" spans="1:8" x14ac:dyDescent="0.3">
      <c r="A425" s="1">
        <v>616</v>
      </c>
      <c r="B425" s="5" t="s">
        <v>27</v>
      </c>
      <c r="C425" s="5" t="s">
        <v>24</v>
      </c>
      <c r="D425" s="6">
        <v>10</v>
      </c>
      <c r="E425" s="7">
        <v>1.1000000000000001</v>
      </c>
      <c r="F425">
        <f t="shared" si="16"/>
        <v>68</v>
      </c>
      <c r="G425">
        <f t="shared" si="17"/>
        <v>30000</v>
      </c>
      <c r="H425">
        <f t="shared" si="18"/>
        <v>1.1000000000000001</v>
      </c>
    </row>
    <row r="426" spans="1:8" x14ac:dyDescent="0.3">
      <c r="A426" s="1">
        <v>619</v>
      </c>
      <c r="B426" s="5" t="s">
        <v>27</v>
      </c>
      <c r="C426" s="5" t="s">
        <v>26</v>
      </c>
      <c r="D426" s="6">
        <v>2</v>
      </c>
      <c r="E426" s="7">
        <v>15.8</v>
      </c>
      <c r="F426">
        <f t="shared" si="16"/>
        <v>68</v>
      </c>
      <c r="G426">
        <f t="shared" si="17"/>
        <v>30000</v>
      </c>
      <c r="H426">
        <f t="shared" si="18"/>
        <v>15.8</v>
      </c>
    </row>
    <row r="427" spans="1:8" x14ac:dyDescent="0.3">
      <c r="A427" s="1">
        <v>620</v>
      </c>
      <c r="B427" s="5" t="s">
        <v>27</v>
      </c>
      <c r="C427" s="5" t="s">
        <v>26</v>
      </c>
      <c r="D427" s="6">
        <v>3</v>
      </c>
      <c r="E427" s="7">
        <v>9.1</v>
      </c>
      <c r="F427">
        <f t="shared" si="16"/>
        <v>68</v>
      </c>
      <c r="G427">
        <f t="shared" si="17"/>
        <v>30000</v>
      </c>
      <c r="H427">
        <f t="shared" si="18"/>
        <v>9.1</v>
      </c>
    </row>
    <row r="428" spans="1:8" x14ac:dyDescent="0.3">
      <c r="A428" s="1">
        <v>621</v>
      </c>
      <c r="B428" s="5" t="s">
        <v>27</v>
      </c>
      <c r="C428" s="5" t="s">
        <v>26</v>
      </c>
      <c r="D428" s="6">
        <v>4</v>
      </c>
      <c r="E428" s="7">
        <v>6.4</v>
      </c>
      <c r="F428">
        <f t="shared" si="16"/>
        <v>68</v>
      </c>
      <c r="G428">
        <f t="shared" si="17"/>
        <v>30000</v>
      </c>
      <c r="H428">
        <f t="shared" si="18"/>
        <v>6.4</v>
      </c>
    </row>
    <row r="429" spans="1:8" x14ac:dyDescent="0.3">
      <c r="A429" s="1">
        <v>622</v>
      </c>
      <c r="B429" s="5" t="s">
        <v>27</v>
      </c>
      <c r="C429" s="5" t="s">
        <v>26</v>
      </c>
      <c r="D429" s="6">
        <v>5</v>
      </c>
      <c r="E429" s="7">
        <v>5</v>
      </c>
      <c r="F429">
        <f t="shared" si="16"/>
        <v>68</v>
      </c>
      <c r="G429">
        <f t="shared" si="17"/>
        <v>30000</v>
      </c>
      <c r="H429">
        <f t="shared" si="18"/>
        <v>5</v>
      </c>
    </row>
    <row r="430" spans="1:8" x14ac:dyDescent="0.3">
      <c r="A430" s="1">
        <v>623</v>
      </c>
      <c r="B430" s="5" t="s">
        <v>27</v>
      </c>
      <c r="C430" s="5" t="s">
        <v>26</v>
      </c>
      <c r="D430" s="6">
        <v>6</v>
      </c>
      <c r="E430" s="7">
        <v>4.0999999999999996</v>
      </c>
      <c r="F430">
        <f t="shared" si="16"/>
        <v>68</v>
      </c>
      <c r="G430">
        <f t="shared" si="17"/>
        <v>30000</v>
      </c>
      <c r="H430">
        <f t="shared" si="18"/>
        <v>4.0999999999999996</v>
      </c>
    </row>
    <row r="431" spans="1:8" x14ac:dyDescent="0.3">
      <c r="A431" s="1">
        <v>624</v>
      </c>
      <c r="B431" s="5" t="s">
        <v>27</v>
      </c>
      <c r="C431" s="5" t="s">
        <v>26</v>
      </c>
      <c r="D431" s="6">
        <v>7</v>
      </c>
      <c r="E431" s="7">
        <v>3.5</v>
      </c>
      <c r="F431">
        <f t="shared" si="16"/>
        <v>68</v>
      </c>
      <c r="G431">
        <f t="shared" si="17"/>
        <v>30000</v>
      </c>
      <c r="H431">
        <f t="shared" si="18"/>
        <v>3.5</v>
      </c>
    </row>
    <row r="432" spans="1:8" x14ac:dyDescent="0.3">
      <c r="A432" s="1">
        <v>625</v>
      </c>
      <c r="B432" s="5" t="s">
        <v>27</v>
      </c>
      <c r="C432" s="5" t="s">
        <v>26</v>
      </c>
      <c r="D432" s="6">
        <v>8</v>
      </c>
      <c r="E432" s="7">
        <v>3</v>
      </c>
      <c r="F432">
        <f t="shared" si="16"/>
        <v>68</v>
      </c>
      <c r="G432">
        <f t="shared" si="17"/>
        <v>30000</v>
      </c>
      <c r="H432">
        <f t="shared" si="18"/>
        <v>3</v>
      </c>
    </row>
    <row r="433" spans="1:8" x14ac:dyDescent="0.3">
      <c r="A433" s="1">
        <v>626</v>
      </c>
      <c r="B433" s="5" t="s">
        <v>27</v>
      </c>
      <c r="C433" s="5" t="s">
        <v>26</v>
      </c>
      <c r="D433" s="6">
        <v>9</v>
      </c>
      <c r="E433" s="7">
        <v>2.7</v>
      </c>
      <c r="F433">
        <f t="shared" si="16"/>
        <v>68</v>
      </c>
      <c r="G433">
        <f t="shared" si="17"/>
        <v>30000</v>
      </c>
      <c r="H433">
        <f t="shared" si="18"/>
        <v>2.7</v>
      </c>
    </row>
    <row r="434" spans="1:8" x14ac:dyDescent="0.3">
      <c r="A434" s="1">
        <v>627</v>
      </c>
      <c r="B434" s="5" t="s">
        <v>27</v>
      </c>
      <c r="C434" s="5" t="s">
        <v>26</v>
      </c>
      <c r="D434" s="6">
        <v>10</v>
      </c>
      <c r="E434" s="7">
        <v>1.1000000000000001</v>
      </c>
      <c r="F434">
        <f t="shared" si="16"/>
        <v>68</v>
      </c>
      <c r="G434">
        <f t="shared" si="17"/>
        <v>30000</v>
      </c>
      <c r="H434">
        <f t="shared" si="18"/>
        <v>1.1000000000000001</v>
      </c>
    </row>
    <row r="435" spans="1:8" x14ac:dyDescent="0.3">
      <c r="A435" s="1">
        <v>630</v>
      </c>
      <c r="B435" s="5" t="s">
        <v>27</v>
      </c>
      <c r="C435" s="5" t="s">
        <v>28</v>
      </c>
      <c r="D435" s="6">
        <v>2</v>
      </c>
      <c r="E435" s="7">
        <v>15.8</v>
      </c>
      <c r="F435">
        <f t="shared" si="16"/>
        <v>68</v>
      </c>
      <c r="G435">
        <f t="shared" si="17"/>
        <v>30000</v>
      </c>
      <c r="H435">
        <f t="shared" si="18"/>
        <v>15.8</v>
      </c>
    </row>
    <row r="436" spans="1:8" x14ac:dyDescent="0.3">
      <c r="A436" s="1">
        <v>631</v>
      </c>
      <c r="B436" s="5" t="s">
        <v>27</v>
      </c>
      <c r="C436" s="5" t="s">
        <v>28</v>
      </c>
      <c r="D436" s="6">
        <v>3</v>
      </c>
      <c r="E436" s="7">
        <v>9.1</v>
      </c>
      <c r="F436">
        <f t="shared" si="16"/>
        <v>68</v>
      </c>
      <c r="G436">
        <f t="shared" si="17"/>
        <v>30000</v>
      </c>
      <c r="H436">
        <f t="shared" si="18"/>
        <v>9.1</v>
      </c>
    </row>
    <row r="437" spans="1:8" x14ac:dyDescent="0.3">
      <c r="A437" s="1">
        <v>632</v>
      </c>
      <c r="B437" s="5" t="s">
        <v>27</v>
      </c>
      <c r="C437" s="5" t="s">
        <v>28</v>
      </c>
      <c r="D437" s="6">
        <v>4</v>
      </c>
      <c r="E437" s="7">
        <v>6.4</v>
      </c>
      <c r="F437">
        <f t="shared" si="16"/>
        <v>68</v>
      </c>
      <c r="G437">
        <f t="shared" si="17"/>
        <v>30000</v>
      </c>
      <c r="H437">
        <f t="shared" si="18"/>
        <v>6.4</v>
      </c>
    </row>
    <row r="438" spans="1:8" x14ac:dyDescent="0.3">
      <c r="A438" s="1">
        <v>633</v>
      </c>
      <c r="B438" s="5" t="s">
        <v>27</v>
      </c>
      <c r="C438" s="5" t="s">
        <v>28</v>
      </c>
      <c r="D438" s="6">
        <v>5</v>
      </c>
      <c r="E438" s="7">
        <v>5</v>
      </c>
      <c r="F438">
        <f t="shared" si="16"/>
        <v>68</v>
      </c>
      <c r="G438">
        <f t="shared" si="17"/>
        <v>30000</v>
      </c>
      <c r="H438">
        <f t="shared" si="18"/>
        <v>5</v>
      </c>
    </row>
    <row r="439" spans="1:8" x14ac:dyDescent="0.3">
      <c r="A439" s="1">
        <v>634</v>
      </c>
      <c r="B439" s="5" t="s">
        <v>27</v>
      </c>
      <c r="C439" s="5" t="s">
        <v>28</v>
      </c>
      <c r="D439" s="6">
        <v>6</v>
      </c>
      <c r="E439" s="7">
        <v>4.0999999999999996</v>
      </c>
      <c r="F439">
        <f t="shared" si="16"/>
        <v>68</v>
      </c>
      <c r="G439">
        <f t="shared" si="17"/>
        <v>30000</v>
      </c>
      <c r="H439">
        <f t="shared" si="18"/>
        <v>4.0999999999999996</v>
      </c>
    </row>
    <row r="440" spans="1:8" x14ac:dyDescent="0.3">
      <c r="A440" s="1">
        <v>635</v>
      </c>
      <c r="B440" s="5" t="s">
        <v>27</v>
      </c>
      <c r="C440" s="5" t="s">
        <v>28</v>
      </c>
      <c r="D440" s="6">
        <v>7</v>
      </c>
      <c r="E440" s="7">
        <v>3.5</v>
      </c>
      <c r="F440">
        <f t="shared" si="16"/>
        <v>68</v>
      </c>
      <c r="G440">
        <f t="shared" si="17"/>
        <v>30000</v>
      </c>
      <c r="H440">
        <f t="shared" si="18"/>
        <v>3.5</v>
      </c>
    </row>
    <row r="441" spans="1:8" x14ac:dyDescent="0.3">
      <c r="A441" s="1">
        <v>636</v>
      </c>
      <c r="B441" s="5" t="s">
        <v>27</v>
      </c>
      <c r="C441" s="5" t="s">
        <v>28</v>
      </c>
      <c r="D441" s="6">
        <v>8</v>
      </c>
      <c r="E441" s="7">
        <v>3</v>
      </c>
      <c r="F441">
        <f t="shared" si="16"/>
        <v>68</v>
      </c>
      <c r="G441">
        <f t="shared" si="17"/>
        <v>30000</v>
      </c>
      <c r="H441">
        <f t="shared" si="18"/>
        <v>3</v>
      </c>
    </row>
    <row r="442" spans="1:8" x14ac:dyDescent="0.3">
      <c r="A442" s="1">
        <v>637</v>
      </c>
      <c r="B442" s="5" t="s">
        <v>27</v>
      </c>
      <c r="C442" s="5" t="s">
        <v>28</v>
      </c>
      <c r="D442" s="6">
        <v>9</v>
      </c>
      <c r="E442" s="7">
        <v>2.7</v>
      </c>
      <c r="F442">
        <f t="shared" si="16"/>
        <v>68</v>
      </c>
      <c r="G442">
        <f t="shared" si="17"/>
        <v>30000</v>
      </c>
      <c r="H442">
        <f t="shared" si="18"/>
        <v>2.7</v>
      </c>
    </row>
    <row r="443" spans="1:8" x14ac:dyDescent="0.3">
      <c r="A443" s="1">
        <v>638</v>
      </c>
      <c r="B443" s="5" t="s">
        <v>27</v>
      </c>
      <c r="C443" s="5" t="s">
        <v>28</v>
      </c>
      <c r="D443" s="6">
        <v>10</v>
      </c>
      <c r="E443" s="7">
        <v>1.1000000000000001</v>
      </c>
      <c r="F443">
        <f t="shared" si="16"/>
        <v>68</v>
      </c>
      <c r="G443">
        <f t="shared" si="17"/>
        <v>30000</v>
      </c>
      <c r="H443">
        <f t="shared" si="18"/>
        <v>1.1000000000000001</v>
      </c>
    </row>
    <row r="444" spans="1:8" x14ac:dyDescent="0.3">
      <c r="A444" s="1">
        <v>641</v>
      </c>
      <c r="B444" s="5" t="s">
        <v>27</v>
      </c>
      <c r="C444" s="5" t="s">
        <v>30</v>
      </c>
      <c r="D444" s="6">
        <v>2</v>
      </c>
      <c r="E444" s="7">
        <v>15.8</v>
      </c>
      <c r="F444">
        <f t="shared" si="16"/>
        <v>68</v>
      </c>
      <c r="G444">
        <f t="shared" si="17"/>
        <v>30000</v>
      </c>
      <c r="H444">
        <f t="shared" si="18"/>
        <v>15.8</v>
      </c>
    </row>
    <row r="445" spans="1:8" x14ac:dyDescent="0.3">
      <c r="A445" s="1">
        <v>642</v>
      </c>
      <c r="B445" s="5" t="s">
        <v>27</v>
      </c>
      <c r="C445" s="5" t="s">
        <v>30</v>
      </c>
      <c r="D445" s="6">
        <v>3</v>
      </c>
      <c r="E445" s="7">
        <v>9.1</v>
      </c>
      <c r="F445">
        <f t="shared" si="16"/>
        <v>68</v>
      </c>
      <c r="G445">
        <f t="shared" si="17"/>
        <v>30000</v>
      </c>
      <c r="H445">
        <f t="shared" si="18"/>
        <v>9.1</v>
      </c>
    </row>
    <row r="446" spans="1:8" x14ac:dyDescent="0.3">
      <c r="A446" s="1">
        <v>643</v>
      </c>
      <c r="B446" s="5" t="s">
        <v>27</v>
      </c>
      <c r="C446" s="5" t="s">
        <v>30</v>
      </c>
      <c r="D446" s="6">
        <v>4</v>
      </c>
      <c r="E446" s="7">
        <v>6.4</v>
      </c>
      <c r="F446">
        <f t="shared" si="16"/>
        <v>68</v>
      </c>
      <c r="G446">
        <f t="shared" si="17"/>
        <v>30000</v>
      </c>
      <c r="H446">
        <f t="shared" si="18"/>
        <v>6.4</v>
      </c>
    </row>
    <row r="447" spans="1:8" x14ac:dyDescent="0.3">
      <c r="A447" s="1">
        <v>644</v>
      </c>
      <c r="B447" s="5" t="s">
        <v>27</v>
      </c>
      <c r="C447" s="5" t="s">
        <v>30</v>
      </c>
      <c r="D447" s="6">
        <v>5</v>
      </c>
      <c r="E447" s="7">
        <v>5</v>
      </c>
      <c r="F447">
        <f t="shared" si="16"/>
        <v>68</v>
      </c>
      <c r="G447">
        <f t="shared" si="17"/>
        <v>30000</v>
      </c>
      <c r="H447">
        <f t="shared" si="18"/>
        <v>5</v>
      </c>
    </row>
    <row r="448" spans="1:8" x14ac:dyDescent="0.3">
      <c r="A448" s="1">
        <v>645</v>
      </c>
      <c r="B448" s="5" t="s">
        <v>27</v>
      </c>
      <c r="C448" s="5" t="s">
        <v>30</v>
      </c>
      <c r="D448" s="6">
        <v>6</v>
      </c>
      <c r="E448" s="7">
        <v>4.0999999999999996</v>
      </c>
      <c r="F448">
        <f t="shared" si="16"/>
        <v>68</v>
      </c>
      <c r="G448">
        <f t="shared" si="17"/>
        <v>30000</v>
      </c>
      <c r="H448">
        <f t="shared" si="18"/>
        <v>4.0999999999999996</v>
      </c>
    </row>
    <row r="449" spans="1:8" x14ac:dyDescent="0.3">
      <c r="A449" s="1">
        <v>646</v>
      </c>
      <c r="B449" s="5" t="s">
        <v>27</v>
      </c>
      <c r="C449" s="5" t="s">
        <v>30</v>
      </c>
      <c r="D449" s="6">
        <v>7</v>
      </c>
      <c r="E449" s="7">
        <v>3.5</v>
      </c>
      <c r="F449">
        <f t="shared" si="16"/>
        <v>68</v>
      </c>
      <c r="G449">
        <f t="shared" si="17"/>
        <v>30000</v>
      </c>
      <c r="H449">
        <f t="shared" si="18"/>
        <v>3.5</v>
      </c>
    </row>
    <row r="450" spans="1:8" x14ac:dyDescent="0.3">
      <c r="A450" s="1">
        <v>647</v>
      </c>
      <c r="B450" s="5" t="s">
        <v>27</v>
      </c>
      <c r="C450" s="5" t="s">
        <v>30</v>
      </c>
      <c r="D450" s="6">
        <v>8</v>
      </c>
      <c r="E450" s="7">
        <v>3</v>
      </c>
      <c r="F450">
        <f t="shared" ref="F450:F513" si="19">VLOOKUP(B450,$Y$3:$AA$11,2,FALSE)</f>
        <v>68</v>
      </c>
      <c r="G450">
        <f t="shared" ref="G450:G513" si="20">VLOOKUP(C450,$U$4:$V$22,2,FALSE)</f>
        <v>30000</v>
      </c>
      <c r="H450">
        <f t="shared" si="18"/>
        <v>3</v>
      </c>
    </row>
    <row r="451" spans="1:8" x14ac:dyDescent="0.3">
      <c r="A451" s="1">
        <v>648</v>
      </c>
      <c r="B451" s="5" t="s">
        <v>27</v>
      </c>
      <c r="C451" s="5" t="s">
        <v>30</v>
      </c>
      <c r="D451" s="6">
        <v>9</v>
      </c>
      <c r="E451" s="7">
        <v>2.7</v>
      </c>
      <c r="F451">
        <f t="shared" si="19"/>
        <v>68</v>
      </c>
      <c r="G451">
        <f t="shared" si="20"/>
        <v>30000</v>
      </c>
      <c r="H451">
        <f t="shared" ref="H451:H514" si="21">IF(F451=68,E451,"")</f>
        <v>2.7</v>
      </c>
    </row>
    <row r="452" spans="1:8" x14ac:dyDescent="0.3">
      <c r="A452" s="1">
        <v>649</v>
      </c>
      <c r="B452" s="5" t="s">
        <v>27</v>
      </c>
      <c r="C452" s="5" t="s">
        <v>30</v>
      </c>
      <c r="D452" s="6">
        <v>10</v>
      </c>
      <c r="E452" s="7">
        <v>1.1000000000000001</v>
      </c>
      <c r="F452">
        <f t="shared" si="19"/>
        <v>68</v>
      </c>
      <c r="G452">
        <f t="shared" si="20"/>
        <v>30000</v>
      </c>
      <c r="H452">
        <f t="shared" si="21"/>
        <v>1.1000000000000001</v>
      </c>
    </row>
    <row r="453" spans="1:8" x14ac:dyDescent="0.3">
      <c r="A453" s="1">
        <v>652</v>
      </c>
      <c r="B453" s="5" t="s">
        <v>27</v>
      </c>
      <c r="C453" s="5" t="s">
        <v>32</v>
      </c>
      <c r="D453" s="6">
        <v>2</v>
      </c>
      <c r="E453" s="7">
        <v>15.8</v>
      </c>
      <c r="F453">
        <f t="shared" si="19"/>
        <v>68</v>
      </c>
      <c r="G453">
        <f t="shared" si="20"/>
        <v>60000</v>
      </c>
      <c r="H453">
        <f t="shared" si="21"/>
        <v>15.8</v>
      </c>
    </row>
    <row r="454" spans="1:8" x14ac:dyDescent="0.3">
      <c r="A454" s="1">
        <v>653</v>
      </c>
      <c r="B454" s="5" t="s">
        <v>27</v>
      </c>
      <c r="C454" s="5" t="s">
        <v>32</v>
      </c>
      <c r="D454" s="6">
        <v>3</v>
      </c>
      <c r="E454" s="7">
        <v>9.1</v>
      </c>
      <c r="F454">
        <f t="shared" si="19"/>
        <v>68</v>
      </c>
      <c r="G454">
        <f t="shared" si="20"/>
        <v>60000</v>
      </c>
      <c r="H454">
        <f t="shared" si="21"/>
        <v>9.1</v>
      </c>
    </row>
    <row r="455" spans="1:8" x14ac:dyDescent="0.3">
      <c r="A455" s="1">
        <v>654</v>
      </c>
      <c r="B455" s="5" t="s">
        <v>27</v>
      </c>
      <c r="C455" s="5" t="s">
        <v>32</v>
      </c>
      <c r="D455" s="6">
        <v>4</v>
      </c>
      <c r="E455" s="7">
        <v>6.4</v>
      </c>
      <c r="F455">
        <f t="shared" si="19"/>
        <v>68</v>
      </c>
      <c r="G455">
        <f t="shared" si="20"/>
        <v>60000</v>
      </c>
      <c r="H455">
        <f t="shared" si="21"/>
        <v>6.4</v>
      </c>
    </row>
    <row r="456" spans="1:8" x14ac:dyDescent="0.3">
      <c r="A456" s="1">
        <v>655</v>
      </c>
      <c r="B456" s="5" t="s">
        <v>27</v>
      </c>
      <c r="C456" s="5" t="s">
        <v>32</v>
      </c>
      <c r="D456" s="6">
        <v>5</v>
      </c>
      <c r="E456" s="7">
        <v>5</v>
      </c>
      <c r="F456">
        <f t="shared" si="19"/>
        <v>68</v>
      </c>
      <c r="G456">
        <f t="shared" si="20"/>
        <v>60000</v>
      </c>
      <c r="H456">
        <f t="shared" si="21"/>
        <v>5</v>
      </c>
    </row>
    <row r="457" spans="1:8" x14ac:dyDescent="0.3">
      <c r="A457" s="1">
        <v>656</v>
      </c>
      <c r="B457" s="5" t="s">
        <v>27</v>
      </c>
      <c r="C457" s="5" t="s">
        <v>32</v>
      </c>
      <c r="D457" s="6">
        <v>6</v>
      </c>
      <c r="E457" s="7">
        <v>4.0999999999999996</v>
      </c>
      <c r="F457">
        <f t="shared" si="19"/>
        <v>68</v>
      </c>
      <c r="G457">
        <f t="shared" si="20"/>
        <v>60000</v>
      </c>
      <c r="H457">
        <f t="shared" si="21"/>
        <v>4.0999999999999996</v>
      </c>
    </row>
    <row r="458" spans="1:8" x14ac:dyDescent="0.3">
      <c r="A458" s="1">
        <v>657</v>
      </c>
      <c r="B458" s="5" t="s">
        <v>27</v>
      </c>
      <c r="C458" s="5" t="s">
        <v>32</v>
      </c>
      <c r="D458" s="6">
        <v>7</v>
      </c>
      <c r="E458" s="7">
        <v>3.5</v>
      </c>
      <c r="F458">
        <f t="shared" si="19"/>
        <v>68</v>
      </c>
      <c r="G458">
        <f t="shared" si="20"/>
        <v>60000</v>
      </c>
      <c r="H458">
        <f t="shared" si="21"/>
        <v>3.5</v>
      </c>
    </row>
    <row r="459" spans="1:8" x14ac:dyDescent="0.3">
      <c r="A459" s="1">
        <v>658</v>
      </c>
      <c r="B459" s="5" t="s">
        <v>27</v>
      </c>
      <c r="C459" s="5" t="s">
        <v>32</v>
      </c>
      <c r="D459" s="6">
        <v>8</v>
      </c>
      <c r="E459" s="7">
        <v>3</v>
      </c>
      <c r="F459">
        <f t="shared" si="19"/>
        <v>68</v>
      </c>
      <c r="G459">
        <f t="shared" si="20"/>
        <v>60000</v>
      </c>
      <c r="H459">
        <f t="shared" si="21"/>
        <v>3</v>
      </c>
    </row>
    <row r="460" spans="1:8" x14ac:dyDescent="0.3">
      <c r="A460" s="1">
        <v>659</v>
      </c>
      <c r="B460" s="5" t="s">
        <v>27</v>
      </c>
      <c r="C460" s="5" t="s">
        <v>32</v>
      </c>
      <c r="D460" s="6">
        <v>9</v>
      </c>
      <c r="E460" s="7">
        <v>2.7</v>
      </c>
      <c r="F460">
        <f t="shared" si="19"/>
        <v>68</v>
      </c>
      <c r="G460">
        <f t="shared" si="20"/>
        <v>60000</v>
      </c>
      <c r="H460">
        <f t="shared" si="21"/>
        <v>2.7</v>
      </c>
    </row>
    <row r="461" spans="1:8" x14ac:dyDescent="0.3">
      <c r="A461" s="1">
        <v>660</v>
      </c>
      <c r="B461" s="5" t="s">
        <v>27</v>
      </c>
      <c r="C461" s="5" t="s">
        <v>32</v>
      </c>
      <c r="D461" s="6">
        <v>10</v>
      </c>
      <c r="E461" s="7">
        <v>1.1000000000000001</v>
      </c>
      <c r="F461">
        <f t="shared" si="19"/>
        <v>68</v>
      </c>
      <c r="G461">
        <f t="shared" si="20"/>
        <v>60000</v>
      </c>
      <c r="H461">
        <f t="shared" si="21"/>
        <v>1.1000000000000001</v>
      </c>
    </row>
    <row r="462" spans="1:8" x14ac:dyDescent="0.3">
      <c r="A462" s="1">
        <v>661</v>
      </c>
      <c r="B462" s="5" t="s">
        <v>14</v>
      </c>
      <c r="C462" s="5" t="s">
        <v>33</v>
      </c>
      <c r="D462" s="6">
        <v>0</v>
      </c>
      <c r="E462" s="7">
        <v>4</v>
      </c>
      <c r="F462">
        <f t="shared" si="19"/>
        <v>18</v>
      </c>
      <c r="G462">
        <f t="shared" si="20"/>
        <v>0</v>
      </c>
      <c r="H462" t="str">
        <f t="shared" si="21"/>
        <v/>
      </c>
    </row>
    <row r="463" spans="1:8" x14ac:dyDescent="0.3">
      <c r="A463" s="1">
        <v>663</v>
      </c>
      <c r="B463" s="5" t="s">
        <v>14</v>
      </c>
      <c r="C463" s="5" t="s">
        <v>33</v>
      </c>
      <c r="D463" s="6">
        <v>2</v>
      </c>
      <c r="E463" s="7">
        <v>3.6</v>
      </c>
      <c r="F463">
        <f t="shared" si="19"/>
        <v>18</v>
      </c>
      <c r="G463">
        <f t="shared" si="20"/>
        <v>0</v>
      </c>
      <c r="H463" t="str">
        <f t="shared" si="21"/>
        <v/>
      </c>
    </row>
    <row r="464" spans="1:8" x14ac:dyDescent="0.3">
      <c r="A464" s="1">
        <v>664</v>
      </c>
      <c r="B464" s="5" t="s">
        <v>14</v>
      </c>
      <c r="C464" s="5" t="s">
        <v>33</v>
      </c>
      <c r="D464" s="6">
        <v>3</v>
      </c>
      <c r="E464" s="7">
        <v>2.6</v>
      </c>
      <c r="F464">
        <f t="shared" si="19"/>
        <v>18</v>
      </c>
      <c r="G464">
        <f t="shared" si="20"/>
        <v>0</v>
      </c>
      <c r="H464" t="str">
        <f t="shared" si="21"/>
        <v/>
      </c>
    </row>
    <row r="465" spans="1:8" x14ac:dyDescent="0.3">
      <c r="A465" s="1">
        <v>665</v>
      </c>
      <c r="B465" s="5" t="s">
        <v>14</v>
      </c>
      <c r="C465" s="5" t="s">
        <v>33</v>
      </c>
      <c r="D465" s="6">
        <v>4</v>
      </c>
      <c r="E465" s="7">
        <v>2.1</v>
      </c>
      <c r="F465">
        <f t="shared" si="19"/>
        <v>18</v>
      </c>
      <c r="G465">
        <f t="shared" si="20"/>
        <v>0</v>
      </c>
      <c r="H465" t="str">
        <f t="shared" si="21"/>
        <v/>
      </c>
    </row>
    <row r="466" spans="1:8" x14ac:dyDescent="0.3">
      <c r="A466" s="1">
        <v>666</v>
      </c>
      <c r="B466" s="5" t="s">
        <v>14</v>
      </c>
      <c r="C466" s="5" t="s">
        <v>33</v>
      </c>
      <c r="D466" s="6">
        <v>5</v>
      </c>
      <c r="E466" s="7">
        <v>1.9</v>
      </c>
      <c r="F466">
        <f t="shared" si="19"/>
        <v>18</v>
      </c>
      <c r="G466">
        <f t="shared" si="20"/>
        <v>0</v>
      </c>
      <c r="H466" t="str">
        <f t="shared" si="21"/>
        <v/>
      </c>
    </row>
    <row r="467" spans="1:8" x14ac:dyDescent="0.3">
      <c r="A467" s="1">
        <v>671</v>
      </c>
      <c r="B467" s="5" t="s">
        <v>14</v>
      </c>
      <c r="C467" s="5" t="s">
        <v>33</v>
      </c>
      <c r="D467" s="6">
        <v>10</v>
      </c>
      <c r="E467" s="7">
        <v>1.1000000000000001</v>
      </c>
      <c r="F467">
        <f t="shared" si="19"/>
        <v>18</v>
      </c>
      <c r="G467">
        <f t="shared" si="20"/>
        <v>0</v>
      </c>
      <c r="H467" t="str">
        <f t="shared" si="21"/>
        <v/>
      </c>
    </row>
    <row r="468" spans="1:8" x14ac:dyDescent="0.3">
      <c r="A468" s="1">
        <v>672</v>
      </c>
      <c r="B468" s="5" t="s">
        <v>14</v>
      </c>
      <c r="C468" s="5" t="s">
        <v>35</v>
      </c>
      <c r="D468" s="6">
        <v>0</v>
      </c>
      <c r="E468" s="7">
        <v>3.9</v>
      </c>
      <c r="F468">
        <f t="shared" si="19"/>
        <v>18</v>
      </c>
      <c r="G468">
        <f t="shared" si="20"/>
        <v>30000</v>
      </c>
      <c r="H468" t="str">
        <f t="shared" si="21"/>
        <v/>
      </c>
    </row>
    <row r="469" spans="1:8" x14ac:dyDescent="0.3">
      <c r="A469" s="1">
        <v>674</v>
      </c>
      <c r="B469" s="5" t="s">
        <v>14</v>
      </c>
      <c r="C469" s="5" t="s">
        <v>35</v>
      </c>
      <c r="D469" s="6">
        <v>2</v>
      </c>
      <c r="E469" s="7">
        <v>3.5</v>
      </c>
      <c r="F469">
        <f t="shared" si="19"/>
        <v>18</v>
      </c>
      <c r="G469">
        <f t="shared" si="20"/>
        <v>30000</v>
      </c>
      <c r="H469" t="str">
        <f t="shared" si="21"/>
        <v/>
      </c>
    </row>
    <row r="470" spans="1:8" x14ac:dyDescent="0.3">
      <c r="A470" s="1">
        <v>675</v>
      </c>
      <c r="B470" s="5" t="s">
        <v>14</v>
      </c>
      <c r="C470" s="5" t="s">
        <v>35</v>
      </c>
      <c r="D470" s="6">
        <v>3</v>
      </c>
      <c r="E470" s="7">
        <v>2.6</v>
      </c>
      <c r="F470">
        <f t="shared" si="19"/>
        <v>18</v>
      </c>
      <c r="G470">
        <f t="shared" si="20"/>
        <v>30000</v>
      </c>
      <c r="H470" t="str">
        <f t="shared" si="21"/>
        <v/>
      </c>
    </row>
    <row r="471" spans="1:8" x14ac:dyDescent="0.3">
      <c r="A471" s="1">
        <v>676</v>
      </c>
      <c r="B471" s="5" t="s">
        <v>14</v>
      </c>
      <c r="C471" s="5" t="s">
        <v>35</v>
      </c>
      <c r="D471" s="6">
        <v>4</v>
      </c>
      <c r="E471" s="7">
        <v>2.1</v>
      </c>
      <c r="F471">
        <f t="shared" si="19"/>
        <v>18</v>
      </c>
      <c r="G471">
        <f t="shared" si="20"/>
        <v>30000</v>
      </c>
      <c r="H471" t="str">
        <f t="shared" si="21"/>
        <v/>
      </c>
    </row>
    <row r="472" spans="1:8" x14ac:dyDescent="0.3">
      <c r="A472" s="1">
        <v>677</v>
      </c>
      <c r="B472" s="5" t="s">
        <v>14</v>
      </c>
      <c r="C472" s="5" t="s">
        <v>35</v>
      </c>
      <c r="D472" s="6">
        <v>5</v>
      </c>
      <c r="E472" s="7">
        <v>1.9</v>
      </c>
      <c r="F472">
        <f t="shared" si="19"/>
        <v>18</v>
      </c>
      <c r="G472">
        <f t="shared" si="20"/>
        <v>30000</v>
      </c>
      <c r="H472" t="str">
        <f t="shared" si="21"/>
        <v/>
      </c>
    </row>
    <row r="473" spans="1:8" x14ac:dyDescent="0.3">
      <c r="A473" s="1">
        <v>682</v>
      </c>
      <c r="B473" s="5" t="s">
        <v>14</v>
      </c>
      <c r="C473" s="5" t="s">
        <v>35</v>
      </c>
      <c r="D473" s="6">
        <v>10</v>
      </c>
      <c r="E473" s="7">
        <v>1.1000000000000001</v>
      </c>
      <c r="F473">
        <f t="shared" si="19"/>
        <v>18</v>
      </c>
      <c r="G473">
        <f t="shared" si="20"/>
        <v>30000</v>
      </c>
      <c r="H473" t="str">
        <f t="shared" si="21"/>
        <v/>
      </c>
    </row>
    <row r="474" spans="1:8" x14ac:dyDescent="0.3">
      <c r="A474" s="1">
        <v>683</v>
      </c>
      <c r="B474" s="5" t="s">
        <v>14</v>
      </c>
      <c r="C474" s="5" t="s">
        <v>38</v>
      </c>
      <c r="D474" s="6">
        <v>0</v>
      </c>
      <c r="E474" s="7">
        <v>3.9</v>
      </c>
      <c r="F474">
        <f t="shared" si="19"/>
        <v>18</v>
      </c>
      <c r="G474">
        <f t="shared" si="20"/>
        <v>30000</v>
      </c>
      <c r="H474" t="str">
        <f t="shared" si="21"/>
        <v/>
      </c>
    </row>
    <row r="475" spans="1:8" x14ac:dyDescent="0.3">
      <c r="A475" s="1">
        <v>685</v>
      </c>
      <c r="B475" s="5" t="s">
        <v>14</v>
      </c>
      <c r="C475" s="5" t="s">
        <v>38</v>
      </c>
      <c r="D475" s="6">
        <v>2</v>
      </c>
      <c r="E475" s="7">
        <v>3.5</v>
      </c>
      <c r="F475">
        <f t="shared" si="19"/>
        <v>18</v>
      </c>
      <c r="G475">
        <f t="shared" si="20"/>
        <v>30000</v>
      </c>
      <c r="H475" t="str">
        <f t="shared" si="21"/>
        <v/>
      </c>
    </row>
    <row r="476" spans="1:8" x14ac:dyDescent="0.3">
      <c r="A476" s="1">
        <v>686</v>
      </c>
      <c r="B476" s="5" t="s">
        <v>14</v>
      </c>
      <c r="C476" s="5" t="s">
        <v>38</v>
      </c>
      <c r="D476" s="6">
        <v>3</v>
      </c>
      <c r="E476" s="7">
        <v>2.6</v>
      </c>
      <c r="F476">
        <f t="shared" si="19"/>
        <v>18</v>
      </c>
      <c r="G476">
        <f t="shared" si="20"/>
        <v>30000</v>
      </c>
      <c r="H476" t="str">
        <f t="shared" si="21"/>
        <v/>
      </c>
    </row>
    <row r="477" spans="1:8" x14ac:dyDescent="0.3">
      <c r="A477" s="1">
        <v>687</v>
      </c>
      <c r="B477" s="5" t="s">
        <v>14</v>
      </c>
      <c r="C477" s="5" t="s">
        <v>38</v>
      </c>
      <c r="D477" s="6">
        <v>4</v>
      </c>
      <c r="E477" s="7">
        <v>2.1</v>
      </c>
      <c r="F477">
        <f t="shared" si="19"/>
        <v>18</v>
      </c>
      <c r="G477">
        <f t="shared" si="20"/>
        <v>30000</v>
      </c>
      <c r="H477" t="str">
        <f t="shared" si="21"/>
        <v/>
      </c>
    </row>
    <row r="478" spans="1:8" x14ac:dyDescent="0.3">
      <c r="A478" s="1">
        <v>688</v>
      </c>
      <c r="B478" s="5" t="s">
        <v>14</v>
      </c>
      <c r="C478" s="5" t="s">
        <v>38</v>
      </c>
      <c r="D478" s="6">
        <v>5</v>
      </c>
      <c r="E478" s="7">
        <v>1.9</v>
      </c>
      <c r="F478">
        <f t="shared" si="19"/>
        <v>18</v>
      </c>
      <c r="G478">
        <f t="shared" si="20"/>
        <v>30000</v>
      </c>
      <c r="H478" t="str">
        <f t="shared" si="21"/>
        <v/>
      </c>
    </row>
    <row r="479" spans="1:8" x14ac:dyDescent="0.3">
      <c r="A479" s="1">
        <v>693</v>
      </c>
      <c r="B479" s="5" t="s">
        <v>14</v>
      </c>
      <c r="C479" s="5" t="s">
        <v>38</v>
      </c>
      <c r="D479" s="6">
        <v>10</v>
      </c>
      <c r="E479" s="7">
        <v>1.1000000000000001</v>
      </c>
      <c r="F479">
        <f t="shared" si="19"/>
        <v>18</v>
      </c>
      <c r="G479">
        <f t="shared" si="20"/>
        <v>30000</v>
      </c>
      <c r="H479" t="str">
        <f t="shared" si="21"/>
        <v/>
      </c>
    </row>
    <row r="480" spans="1:8" x14ac:dyDescent="0.3">
      <c r="A480" s="1">
        <v>694</v>
      </c>
      <c r="B480" s="5" t="s">
        <v>14</v>
      </c>
      <c r="C480" s="5" t="s">
        <v>39</v>
      </c>
      <c r="D480" s="6">
        <v>0</v>
      </c>
      <c r="E480" s="7">
        <v>3.8</v>
      </c>
      <c r="F480">
        <f t="shared" si="19"/>
        <v>18</v>
      </c>
      <c r="G480">
        <f t="shared" si="20"/>
        <v>30000</v>
      </c>
      <c r="H480" t="str">
        <f t="shared" si="21"/>
        <v/>
      </c>
    </row>
    <row r="481" spans="1:8" x14ac:dyDescent="0.3">
      <c r="A481" s="1">
        <v>696</v>
      </c>
      <c r="B481" s="5" t="s">
        <v>14</v>
      </c>
      <c r="C481" s="5" t="s">
        <v>39</v>
      </c>
      <c r="D481" s="6">
        <v>2</v>
      </c>
      <c r="E481" s="7">
        <v>3.5</v>
      </c>
      <c r="F481">
        <f t="shared" si="19"/>
        <v>18</v>
      </c>
      <c r="G481">
        <f t="shared" si="20"/>
        <v>30000</v>
      </c>
      <c r="H481" t="str">
        <f t="shared" si="21"/>
        <v/>
      </c>
    </row>
    <row r="482" spans="1:8" x14ac:dyDescent="0.3">
      <c r="A482" s="1">
        <v>697</v>
      </c>
      <c r="B482" s="5" t="s">
        <v>14</v>
      </c>
      <c r="C482" s="5" t="s">
        <v>39</v>
      </c>
      <c r="D482" s="6">
        <v>3</v>
      </c>
      <c r="E482" s="7">
        <v>2.6</v>
      </c>
      <c r="F482">
        <f t="shared" si="19"/>
        <v>18</v>
      </c>
      <c r="G482">
        <f t="shared" si="20"/>
        <v>30000</v>
      </c>
      <c r="H482" t="str">
        <f t="shared" si="21"/>
        <v/>
      </c>
    </row>
    <row r="483" spans="1:8" x14ac:dyDescent="0.3">
      <c r="A483" s="1">
        <v>698</v>
      </c>
      <c r="B483" s="5" t="s">
        <v>14</v>
      </c>
      <c r="C483" s="5" t="s">
        <v>39</v>
      </c>
      <c r="D483" s="6">
        <v>4</v>
      </c>
      <c r="E483" s="7">
        <v>2</v>
      </c>
      <c r="F483">
        <f t="shared" si="19"/>
        <v>18</v>
      </c>
      <c r="G483">
        <f t="shared" si="20"/>
        <v>30000</v>
      </c>
      <c r="H483" t="str">
        <f t="shared" si="21"/>
        <v/>
      </c>
    </row>
    <row r="484" spans="1:8" x14ac:dyDescent="0.3">
      <c r="A484" s="1">
        <v>699</v>
      </c>
      <c r="B484" s="5" t="s">
        <v>14</v>
      </c>
      <c r="C484" s="5" t="s">
        <v>39</v>
      </c>
      <c r="D484" s="6">
        <v>5</v>
      </c>
      <c r="E484" s="7">
        <v>1.9</v>
      </c>
      <c r="F484">
        <f t="shared" si="19"/>
        <v>18</v>
      </c>
      <c r="G484">
        <f t="shared" si="20"/>
        <v>30000</v>
      </c>
      <c r="H484" t="str">
        <f t="shared" si="21"/>
        <v/>
      </c>
    </row>
    <row r="485" spans="1:8" x14ac:dyDescent="0.3">
      <c r="A485" s="1">
        <v>704</v>
      </c>
      <c r="B485" s="5" t="s">
        <v>14</v>
      </c>
      <c r="C485" s="5" t="s">
        <v>39</v>
      </c>
      <c r="D485" s="6">
        <v>10</v>
      </c>
      <c r="E485" s="7">
        <v>1.1000000000000001</v>
      </c>
      <c r="F485">
        <f t="shared" si="19"/>
        <v>18</v>
      </c>
      <c r="G485">
        <f t="shared" si="20"/>
        <v>30000</v>
      </c>
      <c r="H485" t="str">
        <f t="shared" si="21"/>
        <v/>
      </c>
    </row>
    <row r="486" spans="1:8" x14ac:dyDescent="0.3">
      <c r="A486" s="1">
        <v>705</v>
      </c>
      <c r="B486" s="5" t="s">
        <v>14</v>
      </c>
      <c r="C486" s="5" t="s">
        <v>40</v>
      </c>
      <c r="D486" s="6">
        <v>0</v>
      </c>
      <c r="E486" s="7">
        <v>3.9</v>
      </c>
      <c r="F486">
        <f t="shared" si="19"/>
        <v>18</v>
      </c>
      <c r="G486">
        <f t="shared" si="20"/>
        <v>60000</v>
      </c>
      <c r="H486" t="str">
        <f t="shared" si="21"/>
        <v/>
      </c>
    </row>
    <row r="487" spans="1:8" x14ac:dyDescent="0.3">
      <c r="A487" s="1">
        <v>707</v>
      </c>
      <c r="B487" s="5" t="s">
        <v>14</v>
      </c>
      <c r="C487" s="5" t="s">
        <v>40</v>
      </c>
      <c r="D487" s="6">
        <v>2</v>
      </c>
      <c r="E487" s="7">
        <v>3.5</v>
      </c>
      <c r="F487">
        <f t="shared" si="19"/>
        <v>18</v>
      </c>
      <c r="G487">
        <f t="shared" si="20"/>
        <v>60000</v>
      </c>
      <c r="H487" t="str">
        <f t="shared" si="21"/>
        <v/>
      </c>
    </row>
    <row r="488" spans="1:8" x14ac:dyDescent="0.3">
      <c r="A488" s="1">
        <v>708</v>
      </c>
      <c r="B488" s="5" t="s">
        <v>14</v>
      </c>
      <c r="C488" s="5" t="s">
        <v>40</v>
      </c>
      <c r="D488" s="6">
        <v>3</v>
      </c>
      <c r="E488" s="7">
        <v>2.6</v>
      </c>
      <c r="F488">
        <f t="shared" si="19"/>
        <v>18</v>
      </c>
      <c r="G488">
        <f t="shared" si="20"/>
        <v>60000</v>
      </c>
      <c r="H488" t="str">
        <f t="shared" si="21"/>
        <v/>
      </c>
    </row>
    <row r="489" spans="1:8" x14ac:dyDescent="0.3">
      <c r="A489" s="1">
        <v>709</v>
      </c>
      <c r="B489" s="5" t="s">
        <v>14</v>
      </c>
      <c r="C489" s="5" t="s">
        <v>40</v>
      </c>
      <c r="D489" s="6">
        <v>4</v>
      </c>
      <c r="E489" s="7">
        <v>2.1</v>
      </c>
      <c r="F489">
        <f t="shared" si="19"/>
        <v>18</v>
      </c>
      <c r="G489">
        <f t="shared" si="20"/>
        <v>60000</v>
      </c>
      <c r="H489" t="str">
        <f t="shared" si="21"/>
        <v/>
      </c>
    </row>
    <row r="490" spans="1:8" x14ac:dyDescent="0.3">
      <c r="A490" s="1">
        <v>710</v>
      </c>
      <c r="B490" s="5" t="s">
        <v>14</v>
      </c>
      <c r="C490" s="5" t="s">
        <v>40</v>
      </c>
      <c r="D490" s="6">
        <v>5</v>
      </c>
      <c r="E490" s="7">
        <v>1.9</v>
      </c>
      <c r="F490">
        <f t="shared" si="19"/>
        <v>18</v>
      </c>
      <c r="G490">
        <f t="shared" si="20"/>
        <v>60000</v>
      </c>
      <c r="H490" t="str">
        <f t="shared" si="21"/>
        <v/>
      </c>
    </row>
    <row r="491" spans="1:8" x14ac:dyDescent="0.3">
      <c r="A491" s="1">
        <v>715</v>
      </c>
      <c r="B491" s="5" t="s">
        <v>14</v>
      </c>
      <c r="C491" s="5" t="s">
        <v>40</v>
      </c>
      <c r="D491" s="6">
        <v>10</v>
      </c>
      <c r="E491" s="7">
        <v>1.1000000000000001</v>
      </c>
      <c r="F491">
        <f t="shared" si="19"/>
        <v>18</v>
      </c>
      <c r="G491">
        <f t="shared" si="20"/>
        <v>60000</v>
      </c>
      <c r="H491" t="str">
        <f t="shared" si="21"/>
        <v/>
      </c>
    </row>
    <row r="492" spans="1:8" x14ac:dyDescent="0.3">
      <c r="A492" s="1">
        <v>716</v>
      </c>
      <c r="B492" s="5" t="s">
        <v>14</v>
      </c>
      <c r="C492" s="5" t="s">
        <v>41</v>
      </c>
      <c r="D492" s="6">
        <v>0</v>
      </c>
      <c r="E492" s="7">
        <v>3.9</v>
      </c>
      <c r="F492">
        <f t="shared" si="19"/>
        <v>18</v>
      </c>
      <c r="G492">
        <f t="shared" si="20"/>
        <v>60000</v>
      </c>
      <c r="H492" t="str">
        <f t="shared" si="21"/>
        <v/>
      </c>
    </row>
    <row r="493" spans="1:8" x14ac:dyDescent="0.3">
      <c r="A493" s="1">
        <v>718</v>
      </c>
      <c r="B493" s="5" t="s">
        <v>14</v>
      </c>
      <c r="C493" s="5" t="s">
        <v>41</v>
      </c>
      <c r="D493" s="6">
        <v>2</v>
      </c>
      <c r="E493" s="7">
        <v>3.5</v>
      </c>
      <c r="F493">
        <f t="shared" si="19"/>
        <v>18</v>
      </c>
      <c r="G493">
        <f t="shared" si="20"/>
        <v>60000</v>
      </c>
      <c r="H493" t="str">
        <f t="shared" si="21"/>
        <v/>
      </c>
    </row>
    <row r="494" spans="1:8" x14ac:dyDescent="0.3">
      <c r="A494" s="1">
        <v>719</v>
      </c>
      <c r="B494" s="5" t="s">
        <v>14</v>
      </c>
      <c r="C494" s="5" t="s">
        <v>41</v>
      </c>
      <c r="D494" s="6">
        <v>3</v>
      </c>
      <c r="E494" s="7">
        <v>2.6</v>
      </c>
      <c r="F494">
        <f t="shared" si="19"/>
        <v>18</v>
      </c>
      <c r="G494">
        <f t="shared" si="20"/>
        <v>60000</v>
      </c>
      <c r="H494" t="str">
        <f t="shared" si="21"/>
        <v/>
      </c>
    </row>
    <row r="495" spans="1:8" x14ac:dyDescent="0.3">
      <c r="A495" s="1">
        <v>720</v>
      </c>
      <c r="B495" s="5" t="s">
        <v>14</v>
      </c>
      <c r="C495" s="5" t="s">
        <v>41</v>
      </c>
      <c r="D495" s="6">
        <v>4</v>
      </c>
      <c r="E495" s="7">
        <v>2.1</v>
      </c>
      <c r="F495">
        <f t="shared" si="19"/>
        <v>18</v>
      </c>
      <c r="G495">
        <f t="shared" si="20"/>
        <v>60000</v>
      </c>
      <c r="H495" t="str">
        <f t="shared" si="21"/>
        <v/>
      </c>
    </row>
    <row r="496" spans="1:8" x14ac:dyDescent="0.3">
      <c r="A496" s="1">
        <v>721</v>
      </c>
      <c r="B496" s="5" t="s">
        <v>14</v>
      </c>
      <c r="C496" s="5" t="s">
        <v>41</v>
      </c>
      <c r="D496" s="6">
        <v>5</v>
      </c>
      <c r="E496" s="7">
        <v>1.9</v>
      </c>
      <c r="F496">
        <f t="shared" si="19"/>
        <v>18</v>
      </c>
      <c r="G496">
        <f t="shared" si="20"/>
        <v>60000</v>
      </c>
      <c r="H496" t="str">
        <f t="shared" si="21"/>
        <v/>
      </c>
    </row>
    <row r="497" spans="1:8" x14ac:dyDescent="0.3">
      <c r="A497" s="1">
        <v>726</v>
      </c>
      <c r="B497" s="5" t="s">
        <v>14</v>
      </c>
      <c r="C497" s="5" t="s">
        <v>41</v>
      </c>
      <c r="D497" s="6">
        <v>10</v>
      </c>
      <c r="E497" s="7">
        <v>1.1000000000000001</v>
      </c>
      <c r="F497">
        <f t="shared" si="19"/>
        <v>18</v>
      </c>
      <c r="G497">
        <f t="shared" si="20"/>
        <v>60000</v>
      </c>
      <c r="H497" t="str">
        <f t="shared" si="21"/>
        <v/>
      </c>
    </row>
    <row r="498" spans="1:8" x14ac:dyDescent="0.3">
      <c r="A498" s="1">
        <v>727</v>
      </c>
      <c r="B498" s="5" t="s">
        <v>14</v>
      </c>
      <c r="C498" s="5" t="s">
        <v>42</v>
      </c>
      <c r="D498" s="6">
        <v>0</v>
      </c>
      <c r="E498" s="7">
        <v>3.9</v>
      </c>
      <c r="F498">
        <f t="shared" si="19"/>
        <v>18</v>
      </c>
      <c r="G498">
        <f t="shared" si="20"/>
        <v>60000</v>
      </c>
      <c r="H498" t="str">
        <f t="shared" si="21"/>
        <v/>
      </c>
    </row>
    <row r="499" spans="1:8" x14ac:dyDescent="0.3">
      <c r="A499" s="1">
        <v>729</v>
      </c>
      <c r="B499" s="5" t="s">
        <v>14</v>
      </c>
      <c r="C499" s="5" t="s">
        <v>42</v>
      </c>
      <c r="D499" s="6">
        <v>2</v>
      </c>
      <c r="E499" s="7">
        <v>3.5</v>
      </c>
      <c r="F499">
        <f t="shared" si="19"/>
        <v>18</v>
      </c>
      <c r="G499">
        <f t="shared" si="20"/>
        <v>60000</v>
      </c>
      <c r="H499" t="str">
        <f t="shared" si="21"/>
        <v/>
      </c>
    </row>
    <row r="500" spans="1:8" x14ac:dyDescent="0.3">
      <c r="A500" s="1">
        <v>730</v>
      </c>
      <c r="B500" s="5" t="s">
        <v>14</v>
      </c>
      <c r="C500" s="5" t="s">
        <v>42</v>
      </c>
      <c r="D500" s="6">
        <v>3</v>
      </c>
      <c r="E500" s="7">
        <v>2.6</v>
      </c>
      <c r="F500">
        <f t="shared" si="19"/>
        <v>18</v>
      </c>
      <c r="G500">
        <f t="shared" si="20"/>
        <v>60000</v>
      </c>
      <c r="H500" t="str">
        <f t="shared" si="21"/>
        <v/>
      </c>
    </row>
    <row r="501" spans="1:8" x14ac:dyDescent="0.3">
      <c r="A501" s="1">
        <v>731</v>
      </c>
      <c r="B501" s="5" t="s">
        <v>14</v>
      </c>
      <c r="C501" s="5" t="s">
        <v>42</v>
      </c>
      <c r="D501" s="6">
        <v>4</v>
      </c>
      <c r="E501" s="7">
        <v>2.1</v>
      </c>
      <c r="F501">
        <f t="shared" si="19"/>
        <v>18</v>
      </c>
      <c r="G501">
        <f t="shared" si="20"/>
        <v>60000</v>
      </c>
      <c r="H501" t="str">
        <f t="shared" si="21"/>
        <v/>
      </c>
    </row>
    <row r="502" spans="1:8" x14ac:dyDescent="0.3">
      <c r="A502" s="1">
        <v>732</v>
      </c>
      <c r="B502" s="5" t="s">
        <v>14</v>
      </c>
      <c r="C502" s="5" t="s">
        <v>42</v>
      </c>
      <c r="D502" s="6">
        <v>5</v>
      </c>
      <c r="E502" s="7">
        <v>1.9</v>
      </c>
      <c r="F502">
        <f t="shared" si="19"/>
        <v>18</v>
      </c>
      <c r="G502">
        <f t="shared" si="20"/>
        <v>60000</v>
      </c>
      <c r="H502" t="str">
        <f t="shared" si="21"/>
        <v/>
      </c>
    </row>
    <row r="503" spans="1:8" x14ac:dyDescent="0.3">
      <c r="A503" s="1">
        <v>737</v>
      </c>
      <c r="B503" s="5" t="s">
        <v>14</v>
      </c>
      <c r="C503" s="5" t="s">
        <v>42</v>
      </c>
      <c r="D503" s="6">
        <v>10</v>
      </c>
      <c r="E503" s="7">
        <v>1.1000000000000001</v>
      </c>
      <c r="F503">
        <f t="shared" si="19"/>
        <v>18</v>
      </c>
      <c r="G503">
        <f t="shared" si="20"/>
        <v>60000</v>
      </c>
      <c r="H503" t="str">
        <f t="shared" si="21"/>
        <v/>
      </c>
    </row>
    <row r="504" spans="1:8" x14ac:dyDescent="0.3">
      <c r="A504" s="1">
        <v>738</v>
      </c>
      <c r="B504" s="5" t="s">
        <v>14</v>
      </c>
      <c r="C504" s="5" t="s">
        <v>43</v>
      </c>
      <c r="D504" s="6">
        <v>0</v>
      </c>
      <c r="E504" s="7">
        <v>3.8</v>
      </c>
      <c r="F504">
        <f t="shared" si="19"/>
        <v>18</v>
      </c>
      <c r="G504">
        <f t="shared" si="20"/>
        <v>60000</v>
      </c>
      <c r="H504" t="str">
        <f t="shared" si="21"/>
        <v/>
      </c>
    </row>
    <row r="505" spans="1:8" x14ac:dyDescent="0.3">
      <c r="A505" s="1">
        <v>740</v>
      </c>
      <c r="B505" s="5" t="s">
        <v>14</v>
      </c>
      <c r="C505" s="5" t="s">
        <v>43</v>
      </c>
      <c r="D505" s="6">
        <v>2</v>
      </c>
      <c r="E505" s="7">
        <v>3.5</v>
      </c>
      <c r="F505">
        <f t="shared" si="19"/>
        <v>18</v>
      </c>
      <c r="G505">
        <f t="shared" si="20"/>
        <v>60000</v>
      </c>
      <c r="H505" t="str">
        <f t="shared" si="21"/>
        <v/>
      </c>
    </row>
    <row r="506" spans="1:8" x14ac:dyDescent="0.3">
      <c r="A506" s="1">
        <v>741</v>
      </c>
      <c r="B506" s="5" t="s">
        <v>14</v>
      </c>
      <c r="C506" s="5" t="s">
        <v>43</v>
      </c>
      <c r="D506" s="6">
        <v>3</v>
      </c>
      <c r="E506" s="7">
        <v>2.6</v>
      </c>
      <c r="F506">
        <f t="shared" si="19"/>
        <v>18</v>
      </c>
      <c r="G506">
        <f t="shared" si="20"/>
        <v>60000</v>
      </c>
      <c r="H506" t="str">
        <f t="shared" si="21"/>
        <v/>
      </c>
    </row>
    <row r="507" spans="1:8" x14ac:dyDescent="0.3">
      <c r="A507" s="1">
        <v>742</v>
      </c>
      <c r="B507" s="5" t="s">
        <v>14</v>
      </c>
      <c r="C507" s="5" t="s">
        <v>43</v>
      </c>
      <c r="D507" s="6">
        <v>4</v>
      </c>
      <c r="E507" s="7">
        <v>2.1</v>
      </c>
      <c r="F507">
        <f t="shared" si="19"/>
        <v>18</v>
      </c>
      <c r="G507">
        <f t="shared" si="20"/>
        <v>60000</v>
      </c>
      <c r="H507" t="str">
        <f t="shared" si="21"/>
        <v/>
      </c>
    </row>
    <row r="508" spans="1:8" x14ac:dyDescent="0.3">
      <c r="A508" s="1">
        <v>743</v>
      </c>
      <c r="B508" s="5" t="s">
        <v>14</v>
      </c>
      <c r="C508" s="5" t="s">
        <v>43</v>
      </c>
      <c r="D508" s="6">
        <v>5</v>
      </c>
      <c r="E508" s="7">
        <v>1.9</v>
      </c>
      <c r="F508">
        <f t="shared" si="19"/>
        <v>18</v>
      </c>
      <c r="G508">
        <f t="shared" si="20"/>
        <v>60000</v>
      </c>
      <c r="H508" t="str">
        <f t="shared" si="21"/>
        <v/>
      </c>
    </row>
    <row r="509" spans="1:8" x14ac:dyDescent="0.3">
      <c r="A509" s="1">
        <v>748</v>
      </c>
      <c r="B509" s="5" t="s">
        <v>14</v>
      </c>
      <c r="C509" s="5" t="s">
        <v>43</v>
      </c>
      <c r="D509" s="6">
        <v>10</v>
      </c>
      <c r="E509" s="7">
        <v>1.1000000000000001</v>
      </c>
      <c r="F509">
        <f t="shared" si="19"/>
        <v>18</v>
      </c>
      <c r="G509">
        <f t="shared" si="20"/>
        <v>60000</v>
      </c>
      <c r="H509" t="str">
        <f t="shared" si="21"/>
        <v/>
      </c>
    </row>
    <row r="510" spans="1:8" x14ac:dyDescent="0.3">
      <c r="A510" s="1">
        <v>749</v>
      </c>
      <c r="B510" s="5" t="s">
        <v>14</v>
      </c>
      <c r="C510" s="5" t="s">
        <v>44</v>
      </c>
      <c r="D510" s="6">
        <v>0</v>
      </c>
      <c r="E510" s="7">
        <v>3.8</v>
      </c>
      <c r="F510">
        <f t="shared" si="19"/>
        <v>18</v>
      </c>
      <c r="G510">
        <f t="shared" si="20"/>
        <v>60000</v>
      </c>
      <c r="H510" t="str">
        <f t="shared" si="21"/>
        <v/>
      </c>
    </row>
    <row r="511" spans="1:8" x14ac:dyDescent="0.3">
      <c r="A511" s="1">
        <v>751</v>
      </c>
      <c r="B511" s="5" t="s">
        <v>14</v>
      </c>
      <c r="C511" s="5" t="s">
        <v>44</v>
      </c>
      <c r="D511" s="6">
        <v>2</v>
      </c>
      <c r="E511" s="7">
        <v>3.5</v>
      </c>
      <c r="F511">
        <f t="shared" si="19"/>
        <v>18</v>
      </c>
      <c r="G511">
        <f t="shared" si="20"/>
        <v>60000</v>
      </c>
      <c r="H511" t="str">
        <f t="shared" si="21"/>
        <v/>
      </c>
    </row>
    <row r="512" spans="1:8" x14ac:dyDescent="0.3">
      <c r="A512" s="1">
        <v>752</v>
      </c>
      <c r="B512" s="5" t="s">
        <v>14</v>
      </c>
      <c r="C512" s="5" t="s">
        <v>44</v>
      </c>
      <c r="D512" s="6">
        <v>3</v>
      </c>
      <c r="E512" s="7">
        <v>2.6</v>
      </c>
      <c r="F512">
        <f t="shared" si="19"/>
        <v>18</v>
      </c>
      <c r="G512">
        <f t="shared" si="20"/>
        <v>60000</v>
      </c>
      <c r="H512" t="str">
        <f t="shared" si="21"/>
        <v/>
      </c>
    </row>
    <row r="513" spans="1:8" x14ac:dyDescent="0.3">
      <c r="A513" s="1">
        <v>753</v>
      </c>
      <c r="B513" s="5" t="s">
        <v>14</v>
      </c>
      <c r="C513" s="5" t="s">
        <v>44</v>
      </c>
      <c r="D513" s="6">
        <v>4</v>
      </c>
      <c r="E513" s="7">
        <v>2.1</v>
      </c>
      <c r="F513">
        <f t="shared" si="19"/>
        <v>18</v>
      </c>
      <c r="G513">
        <f t="shared" si="20"/>
        <v>60000</v>
      </c>
      <c r="H513" t="str">
        <f t="shared" si="21"/>
        <v/>
      </c>
    </row>
    <row r="514" spans="1:8" x14ac:dyDescent="0.3">
      <c r="A514" s="1">
        <v>754</v>
      </c>
      <c r="B514" s="5" t="s">
        <v>14</v>
      </c>
      <c r="C514" s="5" t="s">
        <v>44</v>
      </c>
      <c r="D514" s="6">
        <v>5</v>
      </c>
      <c r="E514" s="7">
        <v>1.9</v>
      </c>
      <c r="F514">
        <f t="shared" ref="F514:F577" si="22">VLOOKUP(B514,$Y$3:$AA$11,2,FALSE)</f>
        <v>18</v>
      </c>
      <c r="G514">
        <f t="shared" ref="G514:G577" si="23">VLOOKUP(C514,$U$4:$V$22,2,FALSE)</f>
        <v>60000</v>
      </c>
      <c r="H514" t="str">
        <f t="shared" si="21"/>
        <v/>
      </c>
    </row>
    <row r="515" spans="1:8" x14ac:dyDescent="0.3">
      <c r="A515" s="1">
        <v>759</v>
      </c>
      <c r="B515" s="5" t="s">
        <v>14</v>
      </c>
      <c r="C515" s="5" t="s">
        <v>44</v>
      </c>
      <c r="D515" s="6">
        <v>10</v>
      </c>
      <c r="E515" s="7">
        <v>1.1000000000000001</v>
      </c>
      <c r="F515">
        <f t="shared" si="22"/>
        <v>18</v>
      </c>
      <c r="G515">
        <f t="shared" si="23"/>
        <v>60000</v>
      </c>
      <c r="H515" t="str">
        <f t="shared" ref="H515:H578" si="24">IF(F515=68,E515,"")</f>
        <v/>
      </c>
    </row>
    <row r="516" spans="1:8" x14ac:dyDescent="0.3">
      <c r="A516" s="1">
        <v>760</v>
      </c>
      <c r="B516" s="5" t="s">
        <v>18</v>
      </c>
      <c r="C516" s="5" t="s">
        <v>33</v>
      </c>
      <c r="D516" s="6">
        <v>0</v>
      </c>
      <c r="E516" s="7">
        <v>4.2</v>
      </c>
      <c r="F516">
        <f t="shared" si="22"/>
        <v>28</v>
      </c>
      <c r="G516">
        <f t="shared" si="23"/>
        <v>0</v>
      </c>
      <c r="H516" t="str">
        <f t="shared" si="24"/>
        <v/>
      </c>
    </row>
    <row r="517" spans="1:8" x14ac:dyDescent="0.3">
      <c r="A517" s="1">
        <v>762</v>
      </c>
      <c r="B517" s="5" t="s">
        <v>18</v>
      </c>
      <c r="C517" s="5" t="s">
        <v>33</v>
      </c>
      <c r="D517" s="6">
        <v>2</v>
      </c>
      <c r="E517" s="7">
        <v>3.4</v>
      </c>
      <c r="F517">
        <f t="shared" si="22"/>
        <v>28</v>
      </c>
      <c r="G517">
        <f t="shared" si="23"/>
        <v>0</v>
      </c>
      <c r="H517" t="str">
        <f t="shared" si="24"/>
        <v/>
      </c>
    </row>
    <row r="518" spans="1:8" x14ac:dyDescent="0.3">
      <c r="A518" s="1">
        <v>763</v>
      </c>
      <c r="B518" s="5" t="s">
        <v>18</v>
      </c>
      <c r="C518" s="5" t="s">
        <v>33</v>
      </c>
      <c r="D518" s="6">
        <v>3</v>
      </c>
      <c r="E518" s="7">
        <v>2.6</v>
      </c>
      <c r="F518">
        <f t="shared" si="22"/>
        <v>28</v>
      </c>
      <c r="G518">
        <f t="shared" si="23"/>
        <v>0</v>
      </c>
      <c r="H518" t="str">
        <f t="shared" si="24"/>
        <v/>
      </c>
    </row>
    <row r="519" spans="1:8" x14ac:dyDescent="0.3">
      <c r="A519" s="1">
        <v>764</v>
      </c>
      <c r="B519" s="5" t="s">
        <v>18</v>
      </c>
      <c r="C519" s="5" t="s">
        <v>33</v>
      </c>
      <c r="D519" s="6">
        <v>4</v>
      </c>
      <c r="E519" s="7">
        <v>2</v>
      </c>
      <c r="F519">
        <f t="shared" si="22"/>
        <v>28</v>
      </c>
      <c r="G519">
        <f t="shared" si="23"/>
        <v>0</v>
      </c>
      <c r="H519" t="str">
        <f t="shared" si="24"/>
        <v/>
      </c>
    </row>
    <row r="520" spans="1:8" x14ac:dyDescent="0.3">
      <c r="A520" s="1">
        <v>765</v>
      </c>
      <c r="B520" s="5" t="s">
        <v>18</v>
      </c>
      <c r="C520" s="5" t="s">
        <v>33</v>
      </c>
      <c r="D520" s="6">
        <v>5</v>
      </c>
      <c r="E520" s="7">
        <v>1.8</v>
      </c>
      <c r="F520">
        <f t="shared" si="22"/>
        <v>28</v>
      </c>
      <c r="G520">
        <f t="shared" si="23"/>
        <v>0</v>
      </c>
      <c r="H520" t="str">
        <f t="shared" si="24"/>
        <v/>
      </c>
    </row>
    <row r="521" spans="1:8" x14ac:dyDescent="0.3">
      <c r="A521" s="1">
        <v>770</v>
      </c>
      <c r="B521" s="5" t="s">
        <v>18</v>
      </c>
      <c r="C521" s="5" t="s">
        <v>33</v>
      </c>
      <c r="D521" s="6">
        <v>10</v>
      </c>
      <c r="E521" s="7">
        <v>1.1000000000000001</v>
      </c>
      <c r="F521">
        <f t="shared" si="22"/>
        <v>28</v>
      </c>
      <c r="G521">
        <f t="shared" si="23"/>
        <v>0</v>
      </c>
      <c r="H521" t="str">
        <f t="shared" si="24"/>
        <v/>
      </c>
    </row>
    <row r="522" spans="1:8" x14ac:dyDescent="0.3">
      <c r="A522" s="1">
        <v>771</v>
      </c>
      <c r="B522" s="5" t="s">
        <v>18</v>
      </c>
      <c r="C522" s="5" t="s">
        <v>35</v>
      </c>
      <c r="D522" s="6">
        <v>0</v>
      </c>
      <c r="E522" s="7">
        <v>4.0999999999999996</v>
      </c>
      <c r="F522">
        <f t="shared" si="22"/>
        <v>28</v>
      </c>
      <c r="G522">
        <f t="shared" si="23"/>
        <v>30000</v>
      </c>
      <c r="H522" t="str">
        <f t="shared" si="24"/>
        <v/>
      </c>
    </row>
    <row r="523" spans="1:8" x14ac:dyDescent="0.3">
      <c r="A523" s="1">
        <v>773</v>
      </c>
      <c r="B523" s="5" t="s">
        <v>18</v>
      </c>
      <c r="C523" s="5" t="s">
        <v>35</v>
      </c>
      <c r="D523" s="6">
        <v>2</v>
      </c>
      <c r="E523" s="7">
        <v>3.4</v>
      </c>
      <c r="F523">
        <f t="shared" si="22"/>
        <v>28</v>
      </c>
      <c r="G523">
        <f t="shared" si="23"/>
        <v>30000</v>
      </c>
      <c r="H523" t="str">
        <f t="shared" si="24"/>
        <v/>
      </c>
    </row>
    <row r="524" spans="1:8" x14ac:dyDescent="0.3">
      <c r="A524" s="1">
        <v>774</v>
      </c>
      <c r="B524" s="5" t="s">
        <v>18</v>
      </c>
      <c r="C524" s="5" t="s">
        <v>35</v>
      </c>
      <c r="D524" s="6">
        <v>3</v>
      </c>
      <c r="E524" s="7">
        <v>2.5</v>
      </c>
      <c r="F524">
        <f t="shared" si="22"/>
        <v>28</v>
      </c>
      <c r="G524">
        <f t="shared" si="23"/>
        <v>30000</v>
      </c>
      <c r="H524" t="str">
        <f t="shared" si="24"/>
        <v/>
      </c>
    </row>
    <row r="525" spans="1:8" x14ac:dyDescent="0.3">
      <c r="A525" s="1">
        <v>775</v>
      </c>
      <c r="B525" s="5" t="s">
        <v>18</v>
      </c>
      <c r="C525" s="5" t="s">
        <v>35</v>
      </c>
      <c r="D525" s="6">
        <v>4</v>
      </c>
      <c r="E525" s="7">
        <v>2</v>
      </c>
      <c r="F525">
        <f t="shared" si="22"/>
        <v>28</v>
      </c>
      <c r="G525">
        <f t="shared" si="23"/>
        <v>30000</v>
      </c>
      <c r="H525" t="str">
        <f t="shared" si="24"/>
        <v/>
      </c>
    </row>
    <row r="526" spans="1:8" x14ac:dyDescent="0.3">
      <c r="A526" s="1">
        <v>776</v>
      </c>
      <c r="B526" s="5" t="s">
        <v>18</v>
      </c>
      <c r="C526" s="5" t="s">
        <v>35</v>
      </c>
      <c r="D526" s="6">
        <v>5</v>
      </c>
      <c r="E526" s="7">
        <v>1.8</v>
      </c>
      <c r="F526">
        <f t="shared" si="22"/>
        <v>28</v>
      </c>
      <c r="G526">
        <f t="shared" si="23"/>
        <v>30000</v>
      </c>
      <c r="H526" t="str">
        <f t="shared" si="24"/>
        <v/>
      </c>
    </row>
    <row r="527" spans="1:8" x14ac:dyDescent="0.3">
      <c r="A527" s="1">
        <v>781</v>
      </c>
      <c r="B527" s="5" t="s">
        <v>18</v>
      </c>
      <c r="C527" s="5" t="s">
        <v>35</v>
      </c>
      <c r="D527" s="6">
        <v>10</v>
      </c>
      <c r="E527" s="7">
        <v>1.1000000000000001</v>
      </c>
      <c r="F527">
        <f t="shared" si="22"/>
        <v>28</v>
      </c>
      <c r="G527">
        <f t="shared" si="23"/>
        <v>30000</v>
      </c>
      <c r="H527" t="str">
        <f t="shared" si="24"/>
        <v/>
      </c>
    </row>
    <row r="528" spans="1:8" x14ac:dyDescent="0.3">
      <c r="A528" s="1">
        <v>782</v>
      </c>
      <c r="B528" s="5" t="s">
        <v>18</v>
      </c>
      <c r="C528" s="5" t="s">
        <v>38</v>
      </c>
      <c r="D528" s="6">
        <v>0</v>
      </c>
      <c r="E528" s="7">
        <v>4</v>
      </c>
      <c r="F528">
        <f t="shared" si="22"/>
        <v>28</v>
      </c>
      <c r="G528">
        <f t="shared" si="23"/>
        <v>30000</v>
      </c>
      <c r="H528" t="str">
        <f t="shared" si="24"/>
        <v/>
      </c>
    </row>
    <row r="529" spans="1:8" x14ac:dyDescent="0.3">
      <c r="A529" s="1">
        <v>784</v>
      </c>
      <c r="B529" s="5" t="s">
        <v>18</v>
      </c>
      <c r="C529" s="5" t="s">
        <v>38</v>
      </c>
      <c r="D529" s="6">
        <v>2</v>
      </c>
      <c r="E529" s="7">
        <v>3.4</v>
      </c>
      <c r="F529">
        <f t="shared" si="22"/>
        <v>28</v>
      </c>
      <c r="G529">
        <f t="shared" si="23"/>
        <v>30000</v>
      </c>
      <c r="H529" t="str">
        <f t="shared" si="24"/>
        <v/>
      </c>
    </row>
    <row r="530" spans="1:8" x14ac:dyDescent="0.3">
      <c r="A530" s="1">
        <v>785</v>
      </c>
      <c r="B530" s="5" t="s">
        <v>18</v>
      </c>
      <c r="C530" s="5" t="s">
        <v>38</v>
      </c>
      <c r="D530" s="6">
        <v>3</v>
      </c>
      <c r="E530" s="7">
        <v>2.5</v>
      </c>
      <c r="F530">
        <f t="shared" si="22"/>
        <v>28</v>
      </c>
      <c r="G530">
        <f t="shared" si="23"/>
        <v>30000</v>
      </c>
      <c r="H530" t="str">
        <f t="shared" si="24"/>
        <v/>
      </c>
    </row>
    <row r="531" spans="1:8" x14ac:dyDescent="0.3">
      <c r="A531" s="1">
        <v>786</v>
      </c>
      <c r="B531" s="5" t="s">
        <v>18</v>
      </c>
      <c r="C531" s="5" t="s">
        <v>38</v>
      </c>
      <c r="D531" s="6">
        <v>4</v>
      </c>
      <c r="E531" s="7">
        <v>2</v>
      </c>
      <c r="F531">
        <f t="shared" si="22"/>
        <v>28</v>
      </c>
      <c r="G531">
        <f t="shared" si="23"/>
        <v>30000</v>
      </c>
      <c r="H531" t="str">
        <f t="shared" si="24"/>
        <v/>
      </c>
    </row>
    <row r="532" spans="1:8" x14ac:dyDescent="0.3">
      <c r="A532" s="1">
        <v>787</v>
      </c>
      <c r="B532" s="5" t="s">
        <v>18</v>
      </c>
      <c r="C532" s="5" t="s">
        <v>38</v>
      </c>
      <c r="D532" s="6">
        <v>5</v>
      </c>
      <c r="E532" s="7">
        <v>1.8</v>
      </c>
      <c r="F532">
        <f t="shared" si="22"/>
        <v>28</v>
      </c>
      <c r="G532">
        <f t="shared" si="23"/>
        <v>30000</v>
      </c>
      <c r="H532" t="str">
        <f t="shared" si="24"/>
        <v/>
      </c>
    </row>
    <row r="533" spans="1:8" x14ac:dyDescent="0.3">
      <c r="A533" s="1">
        <v>792</v>
      </c>
      <c r="B533" s="5" t="s">
        <v>18</v>
      </c>
      <c r="C533" s="5" t="s">
        <v>38</v>
      </c>
      <c r="D533" s="6">
        <v>10</v>
      </c>
      <c r="E533" s="7">
        <v>1.1000000000000001</v>
      </c>
      <c r="F533">
        <f t="shared" si="22"/>
        <v>28</v>
      </c>
      <c r="G533">
        <f t="shared" si="23"/>
        <v>30000</v>
      </c>
      <c r="H533" t="str">
        <f t="shared" si="24"/>
        <v/>
      </c>
    </row>
    <row r="534" spans="1:8" x14ac:dyDescent="0.3">
      <c r="A534" s="1">
        <v>793</v>
      </c>
      <c r="B534" s="5" t="s">
        <v>18</v>
      </c>
      <c r="C534" s="5" t="s">
        <v>39</v>
      </c>
      <c r="D534" s="6">
        <v>0</v>
      </c>
      <c r="E534" s="7">
        <v>4</v>
      </c>
      <c r="F534">
        <f t="shared" si="22"/>
        <v>28</v>
      </c>
      <c r="G534">
        <f t="shared" si="23"/>
        <v>30000</v>
      </c>
      <c r="H534" t="str">
        <f t="shared" si="24"/>
        <v/>
      </c>
    </row>
    <row r="535" spans="1:8" x14ac:dyDescent="0.3">
      <c r="A535" s="1">
        <v>795</v>
      </c>
      <c r="B535" s="5" t="s">
        <v>18</v>
      </c>
      <c r="C535" s="5" t="s">
        <v>39</v>
      </c>
      <c r="D535" s="6">
        <v>2</v>
      </c>
      <c r="E535" s="7">
        <v>3.4</v>
      </c>
      <c r="F535">
        <f t="shared" si="22"/>
        <v>28</v>
      </c>
      <c r="G535">
        <f t="shared" si="23"/>
        <v>30000</v>
      </c>
      <c r="H535" t="str">
        <f t="shared" si="24"/>
        <v/>
      </c>
    </row>
    <row r="536" spans="1:8" x14ac:dyDescent="0.3">
      <c r="A536" s="1">
        <v>796</v>
      </c>
      <c r="B536" s="5" t="s">
        <v>18</v>
      </c>
      <c r="C536" s="5" t="s">
        <v>39</v>
      </c>
      <c r="D536" s="6">
        <v>3</v>
      </c>
      <c r="E536" s="7">
        <v>2.5</v>
      </c>
      <c r="F536">
        <f t="shared" si="22"/>
        <v>28</v>
      </c>
      <c r="G536">
        <f t="shared" si="23"/>
        <v>30000</v>
      </c>
      <c r="H536" t="str">
        <f t="shared" si="24"/>
        <v/>
      </c>
    </row>
    <row r="537" spans="1:8" x14ac:dyDescent="0.3">
      <c r="A537" s="1">
        <v>797</v>
      </c>
      <c r="B537" s="5" t="s">
        <v>18</v>
      </c>
      <c r="C537" s="5" t="s">
        <v>39</v>
      </c>
      <c r="D537" s="6">
        <v>4</v>
      </c>
      <c r="E537" s="7">
        <v>2</v>
      </c>
      <c r="F537">
        <f t="shared" si="22"/>
        <v>28</v>
      </c>
      <c r="G537">
        <f t="shared" si="23"/>
        <v>30000</v>
      </c>
      <c r="H537" t="str">
        <f t="shared" si="24"/>
        <v/>
      </c>
    </row>
    <row r="538" spans="1:8" x14ac:dyDescent="0.3">
      <c r="A538" s="1">
        <v>798</v>
      </c>
      <c r="B538" s="5" t="s">
        <v>18</v>
      </c>
      <c r="C538" s="5" t="s">
        <v>39</v>
      </c>
      <c r="D538" s="6">
        <v>5</v>
      </c>
      <c r="E538" s="7">
        <v>1.8</v>
      </c>
      <c r="F538">
        <f t="shared" si="22"/>
        <v>28</v>
      </c>
      <c r="G538">
        <f t="shared" si="23"/>
        <v>30000</v>
      </c>
      <c r="H538" t="str">
        <f t="shared" si="24"/>
        <v/>
      </c>
    </row>
    <row r="539" spans="1:8" x14ac:dyDescent="0.3">
      <c r="A539" s="1">
        <v>803</v>
      </c>
      <c r="B539" s="5" t="s">
        <v>18</v>
      </c>
      <c r="C539" s="5" t="s">
        <v>39</v>
      </c>
      <c r="D539" s="6">
        <v>10</v>
      </c>
      <c r="E539" s="7">
        <v>1.1000000000000001</v>
      </c>
      <c r="F539">
        <f t="shared" si="22"/>
        <v>28</v>
      </c>
      <c r="G539">
        <f t="shared" si="23"/>
        <v>30000</v>
      </c>
      <c r="H539" t="str">
        <f t="shared" si="24"/>
        <v/>
      </c>
    </row>
    <row r="540" spans="1:8" x14ac:dyDescent="0.3">
      <c r="A540" s="1">
        <v>804</v>
      </c>
      <c r="B540" s="5" t="s">
        <v>18</v>
      </c>
      <c r="C540" s="5" t="s">
        <v>40</v>
      </c>
      <c r="D540" s="6">
        <v>0</v>
      </c>
      <c r="E540" s="7">
        <v>4</v>
      </c>
      <c r="F540">
        <f t="shared" si="22"/>
        <v>28</v>
      </c>
      <c r="G540">
        <f t="shared" si="23"/>
        <v>60000</v>
      </c>
      <c r="H540" t="str">
        <f t="shared" si="24"/>
        <v/>
      </c>
    </row>
    <row r="541" spans="1:8" x14ac:dyDescent="0.3">
      <c r="A541" s="1">
        <v>806</v>
      </c>
      <c r="B541" s="5" t="s">
        <v>18</v>
      </c>
      <c r="C541" s="5" t="s">
        <v>40</v>
      </c>
      <c r="D541" s="6">
        <v>2</v>
      </c>
      <c r="E541" s="7">
        <v>3.4</v>
      </c>
      <c r="F541">
        <f t="shared" si="22"/>
        <v>28</v>
      </c>
      <c r="G541">
        <f t="shared" si="23"/>
        <v>60000</v>
      </c>
      <c r="H541" t="str">
        <f t="shared" si="24"/>
        <v/>
      </c>
    </row>
    <row r="542" spans="1:8" x14ac:dyDescent="0.3">
      <c r="A542" s="1">
        <v>807</v>
      </c>
      <c r="B542" s="5" t="s">
        <v>18</v>
      </c>
      <c r="C542" s="5" t="s">
        <v>40</v>
      </c>
      <c r="D542" s="6">
        <v>3</v>
      </c>
      <c r="E542" s="7">
        <v>2.5</v>
      </c>
      <c r="F542">
        <f t="shared" si="22"/>
        <v>28</v>
      </c>
      <c r="G542">
        <f t="shared" si="23"/>
        <v>60000</v>
      </c>
      <c r="H542" t="str">
        <f t="shared" si="24"/>
        <v/>
      </c>
    </row>
    <row r="543" spans="1:8" x14ac:dyDescent="0.3">
      <c r="A543" s="1">
        <v>808</v>
      </c>
      <c r="B543" s="5" t="s">
        <v>18</v>
      </c>
      <c r="C543" s="5" t="s">
        <v>40</v>
      </c>
      <c r="D543" s="6">
        <v>4</v>
      </c>
      <c r="E543" s="7">
        <v>2</v>
      </c>
      <c r="F543">
        <f t="shared" si="22"/>
        <v>28</v>
      </c>
      <c r="G543">
        <f t="shared" si="23"/>
        <v>60000</v>
      </c>
      <c r="H543" t="str">
        <f t="shared" si="24"/>
        <v/>
      </c>
    </row>
    <row r="544" spans="1:8" x14ac:dyDescent="0.3">
      <c r="A544" s="1">
        <v>809</v>
      </c>
      <c r="B544" s="5" t="s">
        <v>18</v>
      </c>
      <c r="C544" s="5" t="s">
        <v>40</v>
      </c>
      <c r="D544" s="6">
        <v>5</v>
      </c>
      <c r="E544" s="7">
        <v>1.8</v>
      </c>
      <c r="F544">
        <f t="shared" si="22"/>
        <v>28</v>
      </c>
      <c r="G544">
        <f t="shared" si="23"/>
        <v>60000</v>
      </c>
      <c r="H544" t="str">
        <f t="shared" si="24"/>
        <v/>
      </c>
    </row>
    <row r="545" spans="1:8" x14ac:dyDescent="0.3">
      <c r="A545" s="1">
        <v>814</v>
      </c>
      <c r="B545" s="5" t="s">
        <v>18</v>
      </c>
      <c r="C545" s="5" t="s">
        <v>40</v>
      </c>
      <c r="D545" s="6">
        <v>10</v>
      </c>
      <c r="E545" s="7">
        <v>1.1000000000000001</v>
      </c>
      <c r="F545">
        <f t="shared" si="22"/>
        <v>28</v>
      </c>
      <c r="G545">
        <f t="shared" si="23"/>
        <v>60000</v>
      </c>
      <c r="H545" t="str">
        <f t="shared" si="24"/>
        <v/>
      </c>
    </row>
    <row r="546" spans="1:8" x14ac:dyDescent="0.3">
      <c r="A546" s="1">
        <v>815</v>
      </c>
      <c r="B546" s="5" t="s">
        <v>18</v>
      </c>
      <c r="C546" s="5" t="s">
        <v>41</v>
      </c>
      <c r="D546" s="6">
        <v>0</v>
      </c>
      <c r="E546" s="7">
        <v>4</v>
      </c>
      <c r="F546">
        <f t="shared" si="22"/>
        <v>28</v>
      </c>
      <c r="G546">
        <f t="shared" si="23"/>
        <v>60000</v>
      </c>
      <c r="H546" t="str">
        <f t="shared" si="24"/>
        <v/>
      </c>
    </row>
    <row r="547" spans="1:8" x14ac:dyDescent="0.3">
      <c r="A547" s="1">
        <v>817</v>
      </c>
      <c r="B547" s="5" t="s">
        <v>18</v>
      </c>
      <c r="C547" s="5" t="s">
        <v>41</v>
      </c>
      <c r="D547" s="6">
        <v>2</v>
      </c>
      <c r="E547" s="7">
        <v>3.4</v>
      </c>
      <c r="F547">
        <f t="shared" si="22"/>
        <v>28</v>
      </c>
      <c r="G547">
        <f t="shared" si="23"/>
        <v>60000</v>
      </c>
      <c r="H547" t="str">
        <f t="shared" si="24"/>
        <v/>
      </c>
    </row>
    <row r="548" spans="1:8" x14ac:dyDescent="0.3">
      <c r="A548" s="1">
        <v>818</v>
      </c>
      <c r="B548" s="5" t="s">
        <v>18</v>
      </c>
      <c r="C548" s="5" t="s">
        <v>41</v>
      </c>
      <c r="D548" s="6">
        <v>3</v>
      </c>
      <c r="E548" s="7">
        <v>2.5</v>
      </c>
      <c r="F548">
        <f t="shared" si="22"/>
        <v>28</v>
      </c>
      <c r="G548">
        <f t="shared" si="23"/>
        <v>60000</v>
      </c>
      <c r="H548" t="str">
        <f t="shared" si="24"/>
        <v/>
      </c>
    </row>
    <row r="549" spans="1:8" x14ac:dyDescent="0.3">
      <c r="A549" s="1">
        <v>819</v>
      </c>
      <c r="B549" s="5" t="s">
        <v>18</v>
      </c>
      <c r="C549" s="5" t="s">
        <v>41</v>
      </c>
      <c r="D549" s="6">
        <v>4</v>
      </c>
      <c r="E549" s="7">
        <v>2</v>
      </c>
      <c r="F549">
        <f t="shared" si="22"/>
        <v>28</v>
      </c>
      <c r="G549">
        <f t="shared" si="23"/>
        <v>60000</v>
      </c>
      <c r="H549" t="str">
        <f t="shared" si="24"/>
        <v/>
      </c>
    </row>
    <row r="550" spans="1:8" x14ac:dyDescent="0.3">
      <c r="A550" s="1">
        <v>820</v>
      </c>
      <c r="B550" s="5" t="s">
        <v>18</v>
      </c>
      <c r="C550" s="5" t="s">
        <v>41</v>
      </c>
      <c r="D550" s="6">
        <v>5</v>
      </c>
      <c r="E550" s="7">
        <v>1.8</v>
      </c>
      <c r="F550">
        <f t="shared" si="22"/>
        <v>28</v>
      </c>
      <c r="G550">
        <f t="shared" si="23"/>
        <v>60000</v>
      </c>
      <c r="H550" t="str">
        <f t="shared" si="24"/>
        <v/>
      </c>
    </row>
    <row r="551" spans="1:8" x14ac:dyDescent="0.3">
      <c r="A551" s="1">
        <v>825</v>
      </c>
      <c r="B551" s="5" t="s">
        <v>18</v>
      </c>
      <c r="C551" s="5" t="s">
        <v>41</v>
      </c>
      <c r="D551" s="6">
        <v>10</v>
      </c>
      <c r="E551" s="7">
        <v>1.1000000000000001</v>
      </c>
      <c r="F551">
        <f t="shared" si="22"/>
        <v>28</v>
      </c>
      <c r="G551">
        <f t="shared" si="23"/>
        <v>60000</v>
      </c>
      <c r="H551" t="str">
        <f t="shared" si="24"/>
        <v/>
      </c>
    </row>
    <row r="552" spans="1:8" x14ac:dyDescent="0.3">
      <c r="A552" s="1">
        <v>826</v>
      </c>
      <c r="B552" s="5" t="s">
        <v>18</v>
      </c>
      <c r="C552" s="5" t="s">
        <v>42</v>
      </c>
      <c r="D552" s="6">
        <v>0</v>
      </c>
      <c r="E552" s="7">
        <v>4.0999999999999996</v>
      </c>
      <c r="F552">
        <f t="shared" si="22"/>
        <v>28</v>
      </c>
      <c r="G552">
        <f t="shared" si="23"/>
        <v>60000</v>
      </c>
      <c r="H552" t="str">
        <f t="shared" si="24"/>
        <v/>
      </c>
    </row>
    <row r="553" spans="1:8" x14ac:dyDescent="0.3">
      <c r="A553" s="1">
        <v>828</v>
      </c>
      <c r="B553" s="5" t="s">
        <v>18</v>
      </c>
      <c r="C553" s="5" t="s">
        <v>42</v>
      </c>
      <c r="D553" s="6">
        <v>2</v>
      </c>
      <c r="E553" s="7">
        <v>3.4</v>
      </c>
      <c r="F553">
        <f t="shared" si="22"/>
        <v>28</v>
      </c>
      <c r="G553">
        <f t="shared" si="23"/>
        <v>60000</v>
      </c>
      <c r="H553" t="str">
        <f t="shared" si="24"/>
        <v/>
      </c>
    </row>
    <row r="554" spans="1:8" x14ac:dyDescent="0.3">
      <c r="A554" s="1">
        <v>829</v>
      </c>
      <c r="B554" s="5" t="s">
        <v>18</v>
      </c>
      <c r="C554" s="5" t="s">
        <v>42</v>
      </c>
      <c r="D554" s="6">
        <v>3</v>
      </c>
      <c r="E554" s="7">
        <v>2.5</v>
      </c>
      <c r="F554">
        <f t="shared" si="22"/>
        <v>28</v>
      </c>
      <c r="G554">
        <f t="shared" si="23"/>
        <v>60000</v>
      </c>
      <c r="H554" t="str">
        <f t="shared" si="24"/>
        <v/>
      </c>
    </row>
    <row r="555" spans="1:8" x14ac:dyDescent="0.3">
      <c r="A555" s="1">
        <v>830</v>
      </c>
      <c r="B555" s="5" t="s">
        <v>18</v>
      </c>
      <c r="C555" s="5" t="s">
        <v>42</v>
      </c>
      <c r="D555" s="6">
        <v>4</v>
      </c>
      <c r="E555" s="7">
        <v>2</v>
      </c>
      <c r="F555">
        <f t="shared" si="22"/>
        <v>28</v>
      </c>
      <c r="G555">
        <f t="shared" si="23"/>
        <v>60000</v>
      </c>
      <c r="H555" t="str">
        <f t="shared" si="24"/>
        <v/>
      </c>
    </row>
    <row r="556" spans="1:8" x14ac:dyDescent="0.3">
      <c r="A556" s="1">
        <v>831</v>
      </c>
      <c r="B556" s="5" t="s">
        <v>18</v>
      </c>
      <c r="C556" s="5" t="s">
        <v>42</v>
      </c>
      <c r="D556" s="6">
        <v>5</v>
      </c>
      <c r="E556" s="7">
        <v>1.8</v>
      </c>
      <c r="F556">
        <f t="shared" si="22"/>
        <v>28</v>
      </c>
      <c r="G556">
        <f t="shared" si="23"/>
        <v>60000</v>
      </c>
      <c r="H556" t="str">
        <f t="shared" si="24"/>
        <v/>
      </c>
    </row>
    <row r="557" spans="1:8" x14ac:dyDescent="0.3">
      <c r="A557" s="1">
        <v>836</v>
      </c>
      <c r="B557" s="5" t="s">
        <v>18</v>
      </c>
      <c r="C557" s="5" t="s">
        <v>42</v>
      </c>
      <c r="D557" s="6">
        <v>10</v>
      </c>
      <c r="E557" s="7">
        <v>1.1000000000000001</v>
      </c>
      <c r="F557">
        <f t="shared" si="22"/>
        <v>28</v>
      </c>
      <c r="G557">
        <f t="shared" si="23"/>
        <v>60000</v>
      </c>
      <c r="H557" t="str">
        <f t="shared" si="24"/>
        <v/>
      </c>
    </row>
    <row r="558" spans="1:8" x14ac:dyDescent="0.3">
      <c r="A558" s="1">
        <v>837</v>
      </c>
      <c r="B558" s="5" t="s">
        <v>18</v>
      </c>
      <c r="C558" s="5" t="s">
        <v>43</v>
      </c>
      <c r="D558" s="6">
        <v>0</v>
      </c>
      <c r="E558" s="7">
        <v>4</v>
      </c>
      <c r="F558">
        <f t="shared" si="22"/>
        <v>28</v>
      </c>
      <c r="G558">
        <f t="shared" si="23"/>
        <v>60000</v>
      </c>
      <c r="H558" t="str">
        <f t="shared" si="24"/>
        <v/>
      </c>
    </row>
    <row r="559" spans="1:8" x14ac:dyDescent="0.3">
      <c r="A559" s="1">
        <v>839</v>
      </c>
      <c r="B559" s="5" t="s">
        <v>18</v>
      </c>
      <c r="C559" s="5" t="s">
        <v>43</v>
      </c>
      <c r="D559" s="6">
        <v>2</v>
      </c>
      <c r="E559" s="7">
        <v>3.4</v>
      </c>
      <c r="F559">
        <f t="shared" si="22"/>
        <v>28</v>
      </c>
      <c r="G559">
        <f t="shared" si="23"/>
        <v>60000</v>
      </c>
      <c r="H559" t="str">
        <f t="shared" si="24"/>
        <v/>
      </c>
    </row>
    <row r="560" spans="1:8" x14ac:dyDescent="0.3">
      <c r="A560" s="1">
        <v>840</v>
      </c>
      <c r="B560" s="5" t="s">
        <v>18</v>
      </c>
      <c r="C560" s="5" t="s">
        <v>43</v>
      </c>
      <c r="D560" s="6">
        <v>3</v>
      </c>
      <c r="E560" s="7">
        <v>2.5</v>
      </c>
      <c r="F560">
        <f t="shared" si="22"/>
        <v>28</v>
      </c>
      <c r="G560">
        <f t="shared" si="23"/>
        <v>60000</v>
      </c>
      <c r="H560" t="str">
        <f t="shared" si="24"/>
        <v/>
      </c>
    </row>
    <row r="561" spans="1:8" x14ac:dyDescent="0.3">
      <c r="A561" s="1">
        <v>841</v>
      </c>
      <c r="B561" s="5" t="s">
        <v>18</v>
      </c>
      <c r="C561" s="5" t="s">
        <v>43</v>
      </c>
      <c r="D561" s="6">
        <v>4</v>
      </c>
      <c r="E561" s="7">
        <v>2</v>
      </c>
      <c r="F561">
        <f t="shared" si="22"/>
        <v>28</v>
      </c>
      <c r="G561">
        <f t="shared" si="23"/>
        <v>60000</v>
      </c>
      <c r="H561" t="str">
        <f t="shared" si="24"/>
        <v/>
      </c>
    </row>
    <row r="562" spans="1:8" x14ac:dyDescent="0.3">
      <c r="A562" s="1">
        <v>842</v>
      </c>
      <c r="B562" s="5" t="s">
        <v>18</v>
      </c>
      <c r="C562" s="5" t="s">
        <v>43</v>
      </c>
      <c r="D562" s="6">
        <v>5</v>
      </c>
      <c r="E562" s="7">
        <v>1.8</v>
      </c>
      <c r="F562">
        <f t="shared" si="22"/>
        <v>28</v>
      </c>
      <c r="G562">
        <f t="shared" si="23"/>
        <v>60000</v>
      </c>
      <c r="H562" t="str">
        <f t="shared" si="24"/>
        <v/>
      </c>
    </row>
    <row r="563" spans="1:8" x14ac:dyDescent="0.3">
      <c r="A563" s="1">
        <v>847</v>
      </c>
      <c r="B563" s="5" t="s">
        <v>18</v>
      </c>
      <c r="C563" s="5" t="s">
        <v>43</v>
      </c>
      <c r="D563" s="6">
        <v>10</v>
      </c>
      <c r="E563" s="7">
        <v>1.1000000000000001</v>
      </c>
      <c r="F563">
        <f t="shared" si="22"/>
        <v>28</v>
      </c>
      <c r="G563">
        <f t="shared" si="23"/>
        <v>60000</v>
      </c>
      <c r="H563" t="str">
        <f t="shared" si="24"/>
        <v/>
      </c>
    </row>
    <row r="564" spans="1:8" x14ac:dyDescent="0.3">
      <c r="A564" s="1">
        <v>848</v>
      </c>
      <c r="B564" s="5" t="s">
        <v>18</v>
      </c>
      <c r="C564" s="5" t="s">
        <v>44</v>
      </c>
      <c r="D564" s="6">
        <v>0</v>
      </c>
      <c r="E564" s="7">
        <v>4</v>
      </c>
      <c r="F564">
        <f t="shared" si="22"/>
        <v>28</v>
      </c>
      <c r="G564">
        <f t="shared" si="23"/>
        <v>60000</v>
      </c>
      <c r="H564" t="str">
        <f t="shared" si="24"/>
        <v/>
      </c>
    </row>
    <row r="565" spans="1:8" x14ac:dyDescent="0.3">
      <c r="A565" s="1">
        <v>850</v>
      </c>
      <c r="B565" s="5" t="s">
        <v>18</v>
      </c>
      <c r="C565" s="5" t="s">
        <v>44</v>
      </c>
      <c r="D565" s="6">
        <v>2</v>
      </c>
      <c r="E565" s="7">
        <v>3.4</v>
      </c>
      <c r="F565">
        <f t="shared" si="22"/>
        <v>28</v>
      </c>
      <c r="G565">
        <f t="shared" si="23"/>
        <v>60000</v>
      </c>
      <c r="H565" t="str">
        <f t="shared" si="24"/>
        <v/>
      </c>
    </row>
    <row r="566" spans="1:8" x14ac:dyDescent="0.3">
      <c r="A566" s="1">
        <v>851</v>
      </c>
      <c r="B566" s="5" t="s">
        <v>18</v>
      </c>
      <c r="C566" s="5" t="s">
        <v>44</v>
      </c>
      <c r="D566" s="6">
        <v>3</v>
      </c>
      <c r="E566" s="7">
        <v>2.5</v>
      </c>
      <c r="F566">
        <f t="shared" si="22"/>
        <v>28</v>
      </c>
      <c r="G566">
        <f t="shared" si="23"/>
        <v>60000</v>
      </c>
      <c r="H566" t="str">
        <f t="shared" si="24"/>
        <v/>
      </c>
    </row>
    <row r="567" spans="1:8" x14ac:dyDescent="0.3">
      <c r="A567" s="1">
        <v>852</v>
      </c>
      <c r="B567" s="5" t="s">
        <v>18</v>
      </c>
      <c r="C567" s="5" t="s">
        <v>44</v>
      </c>
      <c r="D567" s="6">
        <v>4</v>
      </c>
      <c r="E567" s="7">
        <v>2</v>
      </c>
      <c r="F567">
        <f t="shared" si="22"/>
        <v>28</v>
      </c>
      <c r="G567">
        <f t="shared" si="23"/>
        <v>60000</v>
      </c>
      <c r="H567" t="str">
        <f t="shared" si="24"/>
        <v/>
      </c>
    </row>
    <row r="568" spans="1:8" x14ac:dyDescent="0.3">
      <c r="A568" s="1">
        <v>853</v>
      </c>
      <c r="B568" s="5" t="s">
        <v>18</v>
      </c>
      <c r="C568" s="5" t="s">
        <v>44</v>
      </c>
      <c r="D568" s="6">
        <v>5</v>
      </c>
      <c r="E568" s="7">
        <v>1.8</v>
      </c>
      <c r="F568">
        <f t="shared" si="22"/>
        <v>28</v>
      </c>
      <c r="G568">
        <f t="shared" si="23"/>
        <v>60000</v>
      </c>
      <c r="H568" t="str">
        <f t="shared" si="24"/>
        <v/>
      </c>
    </row>
    <row r="569" spans="1:8" x14ac:dyDescent="0.3">
      <c r="A569" s="1">
        <v>858</v>
      </c>
      <c r="B569" s="5" t="s">
        <v>18</v>
      </c>
      <c r="C569" s="5" t="s">
        <v>44</v>
      </c>
      <c r="D569" s="6">
        <v>10</v>
      </c>
      <c r="E569" s="7">
        <v>1.1000000000000001</v>
      </c>
      <c r="F569">
        <f t="shared" si="22"/>
        <v>28</v>
      </c>
      <c r="G569">
        <f t="shared" si="23"/>
        <v>60000</v>
      </c>
      <c r="H569" t="str">
        <f t="shared" si="24"/>
        <v/>
      </c>
    </row>
    <row r="570" spans="1:8" x14ac:dyDescent="0.3">
      <c r="A570" s="1">
        <v>859</v>
      </c>
      <c r="B570" s="5" t="s">
        <v>21</v>
      </c>
      <c r="C570" s="5" t="s">
        <v>33</v>
      </c>
      <c r="D570" s="6">
        <v>0</v>
      </c>
      <c r="E570" s="7">
        <v>5.6</v>
      </c>
      <c r="F570">
        <f t="shared" si="22"/>
        <v>38</v>
      </c>
      <c r="G570">
        <f t="shared" si="23"/>
        <v>0</v>
      </c>
      <c r="H570" t="str">
        <f t="shared" si="24"/>
        <v/>
      </c>
    </row>
    <row r="571" spans="1:8" x14ac:dyDescent="0.3">
      <c r="A571" s="1">
        <v>861</v>
      </c>
      <c r="B571" s="5" t="s">
        <v>21</v>
      </c>
      <c r="C571" s="5" t="s">
        <v>33</v>
      </c>
      <c r="D571" s="6">
        <v>2</v>
      </c>
      <c r="E571" s="7">
        <v>3.5</v>
      </c>
      <c r="F571">
        <f t="shared" si="22"/>
        <v>38</v>
      </c>
      <c r="G571">
        <f t="shared" si="23"/>
        <v>0</v>
      </c>
      <c r="H571" t="str">
        <f t="shared" si="24"/>
        <v/>
      </c>
    </row>
    <row r="572" spans="1:8" x14ac:dyDescent="0.3">
      <c r="A572" s="1">
        <v>862</v>
      </c>
      <c r="B572" s="5" t="s">
        <v>21</v>
      </c>
      <c r="C572" s="5" t="s">
        <v>33</v>
      </c>
      <c r="D572" s="6">
        <v>3</v>
      </c>
      <c r="E572" s="7">
        <v>2.6</v>
      </c>
      <c r="F572">
        <f t="shared" si="22"/>
        <v>38</v>
      </c>
      <c r="G572">
        <f t="shared" si="23"/>
        <v>0</v>
      </c>
      <c r="H572" t="str">
        <f t="shared" si="24"/>
        <v/>
      </c>
    </row>
    <row r="573" spans="1:8" x14ac:dyDescent="0.3">
      <c r="A573" s="1">
        <v>863</v>
      </c>
      <c r="B573" s="5" t="s">
        <v>21</v>
      </c>
      <c r="C573" s="5" t="s">
        <v>33</v>
      </c>
      <c r="D573" s="6">
        <v>4</v>
      </c>
      <c r="E573" s="7">
        <v>2.1</v>
      </c>
      <c r="F573">
        <f t="shared" si="22"/>
        <v>38</v>
      </c>
      <c r="G573">
        <f t="shared" si="23"/>
        <v>0</v>
      </c>
      <c r="H573" t="str">
        <f t="shared" si="24"/>
        <v/>
      </c>
    </row>
    <row r="574" spans="1:8" x14ac:dyDescent="0.3">
      <c r="A574" s="1">
        <v>864</v>
      </c>
      <c r="B574" s="5" t="s">
        <v>21</v>
      </c>
      <c r="C574" s="5" t="s">
        <v>33</v>
      </c>
      <c r="D574" s="6">
        <v>5</v>
      </c>
      <c r="E574" s="7">
        <v>1.8</v>
      </c>
      <c r="F574">
        <f t="shared" si="22"/>
        <v>38</v>
      </c>
      <c r="G574">
        <f t="shared" si="23"/>
        <v>0</v>
      </c>
      <c r="H574" t="str">
        <f t="shared" si="24"/>
        <v/>
      </c>
    </row>
    <row r="575" spans="1:8" x14ac:dyDescent="0.3">
      <c r="A575" s="1">
        <v>869</v>
      </c>
      <c r="B575" s="5" t="s">
        <v>21</v>
      </c>
      <c r="C575" s="5" t="s">
        <v>33</v>
      </c>
      <c r="D575" s="6">
        <v>10</v>
      </c>
      <c r="E575" s="7">
        <v>1.1000000000000001</v>
      </c>
      <c r="F575">
        <f t="shared" si="22"/>
        <v>38</v>
      </c>
      <c r="G575">
        <f t="shared" si="23"/>
        <v>0</v>
      </c>
      <c r="H575" t="str">
        <f t="shared" si="24"/>
        <v/>
      </c>
    </row>
    <row r="576" spans="1:8" x14ac:dyDescent="0.3">
      <c r="A576" s="1">
        <v>870</v>
      </c>
      <c r="B576" s="5" t="s">
        <v>21</v>
      </c>
      <c r="C576" s="5" t="s">
        <v>35</v>
      </c>
      <c r="D576" s="6">
        <v>0</v>
      </c>
      <c r="E576" s="7">
        <v>5.4</v>
      </c>
      <c r="F576">
        <f t="shared" si="22"/>
        <v>38</v>
      </c>
      <c r="G576">
        <f t="shared" si="23"/>
        <v>30000</v>
      </c>
      <c r="H576" t="str">
        <f t="shared" si="24"/>
        <v/>
      </c>
    </row>
    <row r="577" spans="1:8" x14ac:dyDescent="0.3">
      <c r="A577" s="1">
        <v>872</v>
      </c>
      <c r="B577" s="5" t="s">
        <v>21</v>
      </c>
      <c r="C577" s="5" t="s">
        <v>35</v>
      </c>
      <c r="D577" s="6">
        <v>2</v>
      </c>
      <c r="E577" s="7">
        <v>3.4</v>
      </c>
      <c r="F577">
        <f t="shared" si="22"/>
        <v>38</v>
      </c>
      <c r="G577">
        <f t="shared" si="23"/>
        <v>30000</v>
      </c>
      <c r="H577" t="str">
        <f t="shared" si="24"/>
        <v/>
      </c>
    </row>
    <row r="578" spans="1:8" x14ac:dyDescent="0.3">
      <c r="A578" s="1">
        <v>873</v>
      </c>
      <c r="B578" s="5" t="s">
        <v>21</v>
      </c>
      <c r="C578" s="5" t="s">
        <v>35</v>
      </c>
      <c r="D578" s="6">
        <v>3</v>
      </c>
      <c r="E578" s="7">
        <v>2.6</v>
      </c>
      <c r="F578">
        <f t="shared" ref="F578:F641" si="25">VLOOKUP(B578,$Y$3:$AA$11,2,FALSE)</f>
        <v>38</v>
      </c>
      <c r="G578">
        <f t="shared" ref="G578:G641" si="26">VLOOKUP(C578,$U$4:$V$22,2,FALSE)</f>
        <v>30000</v>
      </c>
      <c r="H578" t="str">
        <f t="shared" si="24"/>
        <v/>
      </c>
    </row>
    <row r="579" spans="1:8" x14ac:dyDescent="0.3">
      <c r="A579" s="1">
        <v>874</v>
      </c>
      <c r="B579" s="5" t="s">
        <v>21</v>
      </c>
      <c r="C579" s="5" t="s">
        <v>35</v>
      </c>
      <c r="D579" s="6">
        <v>4</v>
      </c>
      <c r="E579" s="7">
        <v>2.1</v>
      </c>
      <c r="F579">
        <f t="shared" si="25"/>
        <v>38</v>
      </c>
      <c r="G579">
        <f t="shared" si="26"/>
        <v>30000</v>
      </c>
      <c r="H579" t="str">
        <f t="shared" ref="H579:H642" si="27">IF(F579=68,E579,"")</f>
        <v/>
      </c>
    </row>
    <row r="580" spans="1:8" x14ac:dyDescent="0.3">
      <c r="A580" s="1">
        <v>875</v>
      </c>
      <c r="B580" s="5" t="s">
        <v>21</v>
      </c>
      <c r="C580" s="5" t="s">
        <v>35</v>
      </c>
      <c r="D580" s="6">
        <v>5</v>
      </c>
      <c r="E580" s="7">
        <v>1.8</v>
      </c>
      <c r="F580">
        <f t="shared" si="25"/>
        <v>38</v>
      </c>
      <c r="G580">
        <f t="shared" si="26"/>
        <v>30000</v>
      </c>
      <c r="H580" t="str">
        <f t="shared" si="27"/>
        <v/>
      </c>
    </row>
    <row r="581" spans="1:8" x14ac:dyDescent="0.3">
      <c r="A581" s="1">
        <v>880</v>
      </c>
      <c r="B581" s="5" t="s">
        <v>21</v>
      </c>
      <c r="C581" s="5" t="s">
        <v>35</v>
      </c>
      <c r="D581" s="6">
        <v>10</v>
      </c>
      <c r="E581" s="7">
        <v>1.1000000000000001</v>
      </c>
      <c r="F581">
        <f t="shared" si="25"/>
        <v>38</v>
      </c>
      <c r="G581">
        <f t="shared" si="26"/>
        <v>30000</v>
      </c>
      <c r="H581" t="str">
        <f t="shared" si="27"/>
        <v/>
      </c>
    </row>
    <row r="582" spans="1:8" x14ac:dyDescent="0.3">
      <c r="A582" s="1">
        <v>881</v>
      </c>
      <c r="B582" s="5" t="s">
        <v>21</v>
      </c>
      <c r="C582" s="5" t="s">
        <v>38</v>
      </c>
      <c r="D582" s="6">
        <v>0</v>
      </c>
      <c r="E582" s="7">
        <v>5.9</v>
      </c>
      <c r="F582">
        <f t="shared" si="25"/>
        <v>38</v>
      </c>
      <c r="G582">
        <f t="shared" si="26"/>
        <v>30000</v>
      </c>
      <c r="H582" t="str">
        <f t="shared" si="27"/>
        <v/>
      </c>
    </row>
    <row r="583" spans="1:8" x14ac:dyDescent="0.3">
      <c r="A583" s="1">
        <v>883</v>
      </c>
      <c r="B583" s="5" t="s">
        <v>21</v>
      </c>
      <c r="C583" s="5" t="s">
        <v>38</v>
      </c>
      <c r="D583" s="6">
        <v>2</v>
      </c>
      <c r="E583" s="7">
        <v>3.6</v>
      </c>
      <c r="F583">
        <f t="shared" si="25"/>
        <v>38</v>
      </c>
      <c r="G583">
        <f t="shared" si="26"/>
        <v>30000</v>
      </c>
      <c r="H583" t="str">
        <f t="shared" si="27"/>
        <v/>
      </c>
    </row>
    <row r="584" spans="1:8" x14ac:dyDescent="0.3">
      <c r="A584" s="1">
        <v>884</v>
      </c>
      <c r="B584" s="5" t="s">
        <v>21</v>
      </c>
      <c r="C584" s="5" t="s">
        <v>38</v>
      </c>
      <c r="D584" s="6">
        <v>3</v>
      </c>
      <c r="E584" s="7">
        <v>2.7</v>
      </c>
      <c r="F584">
        <f t="shared" si="25"/>
        <v>38</v>
      </c>
      <c r="G584">
        <f t="shared" si="26"/>
        <v>30000</v>
      </c>
      <c r="H584" t="str">
        <f t="shared" si="27"/>
        <v/>
      </c>
    </row>
    <row r="585" spans="1:8" x14ac:dyDescent="0.3">
      <c r="A585" s="1">
        <v>885</v>
      </c>
      <c r="B585" s="5" t="s">
        <v>21</v>
      </c>
      <c r="C585" s="5" t="s">
        <v>38</v>
      </c>
      <c r="D585" s="6">
        <v>4</v>
      </c>
      <c r="E585" s="7">
        <v>2.1</v>
      </c>
      <c r="F585">
        <f t="shared" si="25"/>
        <v>38</v>
      </c>
      <c r="G585">
        <f t="shared" si="26"/>
        <v>30000</v>
      </c>
      <c r="H585" t="str">
        <f t="shared" si="27"/>
        <v/>
      </c>
    </row>
    <row r="586" spans="1:8" x14ac:dyDescent="0.3">
      <c r="A586" s="1">
        <v>886</v>
      </c>
      <c r="B586" s="5" t="s">
        <v>21</v>
      </c>
      <c r="C586" s="5" t="s">
        <v>38</v>
      </c>
      <c r="D586" s="6">
        <v>5</v>
      </c>
      <c r="E586" s="7">
        <v>1.8</v>
      </c>
      <c r="F586">
        <f t="shared" si="25"/>
        <v>38</v>
      </c>
      <c r="G586">
        <f t="shared" si="26"/>
        <v>30000</v>
      </c>
      <c r="H586" t="str">
        <f t="shared" si="27"/>
        <v/>
      </c>
    </row>
    <row r="587" spans="1:8" x14ac:dyDescent="0.3">
      <c r="A587" s="1">
        <v>891</v>
      </c>
      <c r="B587" s="5" t="s">
        <v>21</v>
      </c>
      <c r="C587" s="5" t="s">
        <v>38</v>
      </c>
      <c r="D587" s="6">
        <v>10</v>
      </c>
      <c r="E587" s="7">
        <v>1.1000000000000001</v>
      </c>
      <c r="F587">
        <f t="shared" si="25"/>
        <v>38</v>
      </c>
      <c r="G587">
        <f t="shared" si="26"/>
        <v>30000</v>
      </c>
      <c r="H587" t="str">
        <f t="shared" si="27"/>
        <v/>
      </c>
    </row>
    <row r="588" spans="1:8" x14ac:dyDescent="0.3">
      <c r="A588" s="1">
        <v>892</v>
      </c>
      <c r="B588" s="5" t="s">
        <v>21</v>
      </c>
      <c r="C588" s="5" t="s">
        <v>39</v>
      </c>
      <c r="D588" s="6">
        <v>0</v>
      </c>
      <c r="E588" s="7">
        <v>5.8</v>
      </c>
      <c r="F588">
        <f t="shared" si="25"/>
        <v>38</v>
      </c>
      <c r="G588">
        <f t="shared" si="26"/>
        <v>30000</v>
      </c>
      <c r="H588" t="str">
        <f t="shared" si="27"/>
        <v/>
      </c>
    </row>
    <row r="589" spans="1:8" x14ac:dyDescent="0.3">
      <c r="A589" s="1">
        <v>894</v>
      </c>
      <c r="B589" s="5" t="s">
        <v>21</v>
      </c>
      <c r="C589" s="5" t="s">
        <v>39</v>
      </c>
      <c r="D589" s="6">
        <v>2</v>
      </c>
      <c r="E589" s="7">
        <v>3.5</v>
      </c>
      <c r="F589">
        <f t="shared" si="25"/>
        <v>38</v>
      </c>
      <c r="G589">
        <f t="shared" si="26"/>
        <v>30000</v>
      </c>
      <c r="H589" t="str">
        <f t="shared" si="27"/>
        <v/>
      </c>
    </row>
    <row r="590" spans="1:8" x14ac:dyDescent="0.3">
      <c r="A590" s="1">
        <v>895</v>
      </c>
      <c r="B590" s="5" t="s">
        <v>21</v>
      </c>
      <c r="C590" s="5" t="s">
        <v>39</v>
      </c>
      <c r="D590" s="6">
        <v>3</v>
      </c>
      <c r="E590" s="7">
        <v>2.7</v>
      </c>
      <c r="F590">
        <f t="shared" si="25"/>
        <v>38</v>
      </c>
      <c r="G590">
        <f t="shared" si="26"/>
        <v>30000</v>
      </c>
      <c r="H590" t="str">
        <f t="shared" si="27"/>
        <v/>
      </c>
    </row>
    <row r="591" spans="1:8" x14ac:dyDescent="0.3">
      <c r="A591" s="1">
        <v>896</v>
      </c>
      <c r="B591" s="5" t="s">
        <v>21</v>
      </c>
      <c r="C591" s="5" t="s">
        <v>39</v>
      </c>
      <c r="D591" s="6">
        <v>4</v>
      </c>
      <c r="E591" s="7">
        <v>2.1</v>
      </c>
      <c r="F591">
        <f t="shared" si="25"/>
        <v>38</v>
      </c>
      <c r="G591">
        <f t="shared" si="26"/>
        <v>30000</v>
      </c>
      <c r="H591" t="str">
        <f t="shared" si="27"/>
        <v/>
      </c>
    </row>
    <row r="592" spans="1:8" x14ac:dyDescent="0.3">
      <c r="A592" s="1">
        <v>897</v>
      </c>
      <c r="B592" s="5" t="s">
        <v>21</v>
      </c>
      <c r="C592" s="5" t="s">
        <v>39</v>
      </c>
      <c r="D592" s="6">
        <v>5</v>
      </c>
      <c r="E592" s="7">
        <v>1.8</v>
      </c>
      <c r="F592">
        <f t="shared" si="25"/>
        <v>38</v>
      </c>
      <c r="G592">
        <f t="shared" si="26"/>
        <v>30000</v>
      </c>
      <c r="H592" t="str">
        <f t="shared" si="27"/>
        <v/>
      </c>
    </row>
    <row r="593" spans="1:8" x14ac:dyDescent="0.3">
      <c r="A593" s="1">
        <v>902</v>
      </c>
      <c r="B593" s="5" t="s">
        <v>21</v>
      </c>
      <c r="C593" s="5" t="s">
        <v>39</v>
      </c>
      <c r="D593" s="6">
        <v>10</v>
      </c>
      <c r="E593" s="7">
        <v>1.1000000000000001</v>
      </c>
      <c r="F593">
        <f t="shared" si="25"/>
        <v>38</v>
      </c>
      <c r="G593">
        <f t="shared" si="26"/>
        <v>30000</v>
      </c>
      <c r="H593" t="str">
        <f t="shared" si="27"/>
        <v/>
      </c>
    </row>
    <row r="594" spans="1:8" x14ac:dyDescent="0.3">
      <c r="A594" s="1">
        <v>903</v>
      </c>
      <c r="B594" s="5" t="s">
        <v>21</v>
      </c>
      <c r="C594" s="5" t="s">
        <v>40</v>
      </c>
      <c r="D594" s="6">
        <v>0</v>
      </c>
      <c r="E594" s="7">
        <v>5.9</v>
      </c>
      <c r="F594">
        <f t="shared" si="25"/>
        <v>38</v>
      </c>
      <c r="G594">
        <f t="shared" si="26"/>
        <v>60000</v>
      </c>
      <c r="H594" t="str">
        <f t="shared" si="27"/>
        <v/>
      </c>
    </row>
    <row r="595" spans="1:8" x14ac:dyDescent="0.3">
      <c r="A595" s="1">
        <v>905</v>
      </c>
      <c r="B595" s="5" t="s">
        <v>21</v>
      </c>
      <c r="C595" s="5" t="s">
        <v>40</v>
      </c>
      <c r="D595" s="6">
        <v>2</v>
      </c>
      <c r="E595" s="7">
        <v>3.6</v>
      </c>
      <c r="F595">
        <f t="shared" si="25"/>
        <v>38</v>
      </c>
      <c r="G595">
        <f t="shared" si="26"/>
        <v>60000</v>
      </c>
      <c r="H595" t="str">
        <f t="shared" si="27"/>
        <v/>
      </c>
    </row>
    <row r="596" spans="1:8" x14ac:dyDescent="0.3">
      <c r="A596" s="1">
        <v>906</v>
      </c>
      <c r="B596" s="5" t="s">
        <v>21</v>
      </c>
      <c r="C596" s="5" t="s">
        <v>40</v>
      </c>
      <c r="D596" s="6">
        <v>3</v>
      </c>
      <c r="E596" s="7">
        <v>2.7</v>
      </c>
      <c r="F596">
        <f t="shared" si="25"/>
        <v>38</v>
      </c>
      <c r="G596">
        <f t="shared" si="26"/>
        <v>60000</v>
      </c>
      <c r="H596" t="str">
        <f t="shared" si="27"/>
        <v/>
      </c>
    </row>
    <row r="597" spans="1:8" x14ac:dyDescent="0.3">
      <c r="A597" s="1">
        <v>907</v>
      </c>
      <c r="B597" s="5" t="s">
        <v>21</v>
      </c>
      <c r="C597" s="5" t="s">
        <v>40</v>
      </c>
      <c r="D597" s="6">
        <v>4</v>
      </c>
      <c r="E597" s="7">
        <v>2.1</v>
      </c>
      <c r="F597">
        <f t="shared" si="25"/>
        <v>38</v>
      </c>
      <c r="G597">
        <f t="shared" si="26"/>
        <v>60000</v>
      </c>
      <c r="H597" t="str">
        <f t="shared" si="27"/>
        <v/>
      </c>
    </row>
    <row r="598" spans="1:8" x14ac:dyDescent="0.3">
      <c r="A598" s="1">
        <v>908</v>
      </c>
      <c r="B598" s="5" t="s">
        <v>21</v>
      </c>
      <c r="C598" s="5" t="s">
        <v>40</v>
      </c>
      <c r="D598" s="6">
        <v>5</v>
      </c>
      <c r="E598" s="7">
        <v>1.8</v>
      </c>
      <c r="F598">
        <f t="shared" si="25"/>
        <v>38</v>
      </c>
      <c r="G598">
        <f t="shared" si="26"/>
        <v>60000</v>
      </c>
      <c r="H598" t="str">
        <f t="shared" si="27"/>
        <v/>
      </c>
    </row>
    <row r="599" spans="1:8" x14ac:dyDescent="0.3">
      <c r="A599" s="1">
        <v>913</v>
      </c>
      <c r="B599" s="5" t="s">
        <v>21</v>
      </c>
      <c r="C599" s="5" t="s">
        <v>40</v>
      </c>
      <c r="D599" s="6">
        <v>10</v>
      </c>
      <c r="E599" s="7">
        <v>1.1000000000000001</v>
      </c>
      <c r="F599">
        <f t="shared" si="25"/>
        <v>38</v>
      </c>
      <c r="G599">
        <f t="shared" si="26"/>
        <v>60000</v>
      </c>
      <c r="H599" t="str">
        <f t="shared" si="27"/>
        <v/>
      </c>
    </row>
    <row r="600" spans="1:8" x14ac:dyDescent="0.3">
      <c r="A600" s="1">
        <v>914</v>
      </c>
      <c r="B600" s="5" t="s">
        <v>21</v>
      </c>
      <c r="C600" s="5" t="s">
        <v>41</v>
      </c>
      <c r="D600" s="6">
        <v>0</v>
      </c>
      <c r="E600" s="7">
        <v>5.8</v>
      </c>
      <c r="F600">
        <f t="shared" si="25"/>
        <v>38</v>
      </c>
      <c r="G600">
        <f t="shared" si="26"/>
        <v>60000</v>
      </c>
      <c r="H600" t="str">
        <f t="shared" si="27"/>
        <v/>
      </c>
    </row>
    <row r="601" spans="1:8" x14ac:dyDescent="0.3">
      <c r="A601" s="1">
        <v>916</v>
      </c>
      <c r="B601" s="5" t="s">
        <v>21</v>
      </c>
      <c r="C601" s="5" t="s">
        <v>41</v>
      </c>
      <c r="D601" s="6">
        <v>2</v>
      </c>
      <c r="E601" s="7">
        <v>3.6</v>
      </c>
      <c r="F601">
        <f t="shared" si="25"/>
        <v>38</v>
      </c>
      <c r="G601">
        <f t="shared" si="26"/>
        <v>60000</v>
      </c>
      <c r="H601" t="str">
        <f t="shared" si="27"/>
        <v/>
      </c>
    </row>
    <row r="602" spans="1:8" x14ac:dyDescent="0.3">
      <c r="A602" s="1">
        <v>917</v>
      </c>
      <c r="B602" s="5" t="s">
        <v>21</v>
      </c>
      <c r="C602" s="5" t="s">
        <v>41</v>
      </c>
      <c r="D602" s="6">
        <v>3</v>
      </c>
      <c r="E602" s="7">
        <v>2.7</v>
      </c>
      <c r="F602">
        <f t="shared" si="25"/>
        <v>38</v>
      </c>
      <c r="G602">
        <f t="shared" si="26"/>
        <v>60000</v>
      </c>
      <c r="H602" t="str">
        <f t="shared" si="27"/>
        <v/>
      </c>
    </row>
    <row r="603" spans="1:8" x14ac:dyDescent="0.3">
      <c r="A603" s="1">
        <v>918</v>
      </c>
      <c r="B603" s="5" t="s">
        <v>21</v>
      </c>
      <c r="C603" s="5" t="s">
        <v>41</v>
      </c>
      <c r="D603" s="6">
        <v>4</v>
      </c>
      <c r="E603" s="7">
        <v>2.1</v>
      </c>
      <c r="F603">
        <f t="shared" si="25"/>
        <v>38</v>
      </c>
      <c r="G603">
        <f t="shared" si="26"/>
        <v>60000</v>
      </c>
      <c r="H603" t="str">
        <f t="shared" si="27"/>
        <v/>
      </c>
    </row>
    <row r="604" spans="1:8" x14ac:dyDescent="0.3">
      <c r="A604" s="1">
        <v>919</v>
      </c>
      <c r="B604" s="5" t="s">
        <v>21</v>
      </c>
      <c r="C604" s="5" t="s">
        <v>41</v>
      </c>
      <c r="D604" s="6">
        <v>5</v>
      </c>
      <c r="E604" s="7">
        <v>1.8</v>
      </c>
      <c r="F604">
        <f t="shared" si="25"/>
        <v>38</v>
      </c>
      <c r="G604">
        <f t="shared" si="26"/>
        <v>60000</v>
      </c>
      <c r="H604" t="str">
        <f t="shared" si="27"/>
        <v/>
      </c>
    </row>
    <row r="605" spans="1:8" x14ac:dyDescent="0.3">
      <c r="A605" s="1">
        <v>924</v>
      </c>
      <c r="B605" s="5" t="s">
        <v>21</v>
      </c>
      <c r="C605" s="5" t="s">
        <v>41</v>
      </c>
      <c r="D605" s="6">
        <v>10</v>
      </c>
      <c r="E605" s="7">
        <v>1.1000000000000001</v>
      </c>
      <c r="F605">
        <f t="shared" si="25"/>
        <v>38</v>
      </c>
      <c r="G605">
        <f t="shared" si="26"/>
        <v>60000</v>
      </c>
      <c r="H605" t="str">
        <f t="shared" si="27"/>
        <v/>
      </c>
    </row>
    <row r="606" spans="1:8" x14ac:dyDescent="0.3">
      <c r="A606" s="1">
        <v>925</v>
      </c>
      <c r="B606" s="5" t="s">
        <v>21</v>
      </c>
      <c r="C606" s="5" t="s">
        <v>42</v>
      </c>
      <c r="D606" s="6">
        <v>0</v>
      </c>
      <c r="E606" s="7">
        <v>5.9</v>
      </c>
      <c r="F606">
        <f t="shared" si="25"/>
        <v>38</v>
      </c>
      <c r="G606">
        <f t="shared" si="26"/>
        <v>60000</v>
      </c>
      <c r="H606" t="str">
        <f t="shared" si="27"/>
        <v/>
      </c>
    </row>
    <row r="607" spans="1:8" x14ac:dyDescent="0.3">
      <c r="A607" s="1">
        <v>927</v>
      </c>
      <c r="B607" s="5" t="s">
        <v>21</v>
      </c>
      <c r="C607" s="5" t="s">
        <v>42</v>
      </c>
      <c r="D607" s="6">
        <v>2</v>
      </c>
      <c r="E607" s="7">
        <v>3.6</v>
      </c>
      <c r="F607">
        <f t="shared" si="25"/>
        <v>38</v>
      </c>
      <c r="G607">
        <f t="shared" si="26"/>
        <v>60000</v>
      </c>
      <c r="H607" t="str">
        <f t="shared" si="27"/>
        <v/>
      </c>
    </row>
    <row r="608" spans="1:8" x14ac:dyDescent="0.3">
      <c r="A608" s="1">
        <v>928</v>
      </c>
      <c r="B608" s="5" t="s">
        <v>21</v>
      </c>
      <c r="C608" s="5" t="s">
        <v>42</v>
      </c>
      <c r="D608" s="6">
        <v>3</v>
      </c>
      <c r="E608" s="7">
        <v>2.7</v>
      </c>
      <c r="F608">
        <f t="shared" si="25"/>
        <v>38</v>
      </c>
      <c r="G608">
        <f t="shared" si="26"/>
        <v>60000</v>
      </c>
      <c r="H608" t="str">
        <f t="shared" si="27"/>
        <v/>
      </c>
    </row>
    <row r="609" spans="1:8" x14ac:dyDescent="0.3">
      <c r="A609" s="1">
        <v>929</v>
      </c>
      <c r="B609" s="5" t="s">
        <v>21</v>
      </c>
      <c r="C609" s="5" t="s">
        <v>42</v>
      </c>
      <c r="D609" s="6">
        <v>4</v>
      </c>
      <c r="E609" s="7">
        <v>2.1</v>
      </c>
      <c r="F609">
        <f t="shared" si="25"/>
        <v>38</v>
      </c>
      <c r="G609">
        <f t="shared" si="26"/>
        <v>60000</v>
      </c>
      <c r="H609" t="str">
        <f t="shared" si="27"/>
        <v/>
      </c>
    </row>
    <row r="610" spans="1:8" x14ac:dyDescent="0.3">
      <c r="A610" s="1">
        <v>930</v>
      </c>
      <c r="B610" s="5" t="s">
        <v>21</v>
      </c>
      <c r="C610" s="5" t="s">
        <v>42</v>
      </c>
      <c r="D610" s="6">
        <v>5</v>
      </c>
      <c r="E610" s="7">
        <v>1.8</v>
      </c>
      <c r="F610">
        <f t="shared" si="25"/>
        <v>38</v>
      </c>
      <c r="G610">
        <f t="shared" si="26"/>
        <v>60000</v>
      </c>
      <c r="H610" t="str">
        <f t="shared" si="27"/>
        <v/>
      </c>
    </row>
    <row r="611" spans="1:8" x14ac:dyDescent="0.3">
      <c r="A611" s="1">
        <v>935</v>
      </c>
      <c r="B611" s="5" t="s">
        <v>21</v>
      </c>
      <c r="C611" s="5" t="s">
        <v>42</v>
      </c>
      <c r="D611" s="6">
        <v>10</v>
      </c>
      <c r="E611" s="7">
        <v>1.1000000000000001</v>
      </c>
      <c r="F611">
        <f t="shared" si="25"/>
        <v>38</v>
      </c>
      <c r="G611">
        <f t="shared" si="26"/>
        <v>60000</v>
      </c>
      <c r="H611" t="str">
        <f t="shared" si="27"/>
        <v/>
      </c>
    </row>
    <row r="612" spans="1:8" x14ac:dyDescent="0.3">
      <c r="A612" s="1">
        <v>936</v>
      </c>
      <c r="B612" s="5" t="s">
        <v>21</v>
      </c>
      <c r="C612" s="5" t="s">
        <v>43</v>
      </c>
      <c r="D612" s="6">
        <v>0</v>
      </c>
      <c r="E612" s="7">
        <v>5.8</v>
      </c>
      <c r="F612">
        <f t="shared" si="25"/>
        <v>38</v>
      </c>
      <c r="G612">
        <f t="shared" si="26"/>
        <v>60000</v>
      </c>
      <c r="H612" t="str">
        <f t="shared" si="27"/>
        <v/>
      </c>
    </row>
    <row r="613" spans="1:8" x14ac:dyDescent="0.3">
      <c r="A613" s="1">
        <v>938</v>
      </c>
      <c r="B613" s="5" t="s">
        <v>21</v>
      </c>
      <c r="C613" s="5" t="s">
        <v>43</v>
      </c>
      <c r="D613" s="6">
        <v>2</v>
      </c>
      <c r="E613" s="7">
        <v>3.6</v>
      </c>
      <c r="F613">
        <f t="shared" si="25"/>
        <v>38</v>
      </c>
      <c r="G613">
        <f t="shared" si="26"/>
        <v>60000</v>
      </c>
      <c r="H613" t="str">
        <f t="shared" si="27"/>
        <v/>
      </c>
    </row>
    <row r="614" spans="1:8" x14ac:dyDescent="0.3">
      <c r="A614" s="1">
        <v>939</v>
      </c>
      <c r="B614" s="5" t="s">
        <v>21</v>
      </c>
      <c r="C614" s="5" t="s">
        <v>43</v>
      </c>
      <c r="D614" s="6">
        <v>3</v>
      </c>
      <c r="E614" s="7">
        <v>2.7</v>
      </c>
      <c r="F614">
        <f t="shared" si="25"/>
        <v>38</v>
      </c>
      <c r="G614">
        <f t="shared" si="26"/>
        <v>60000</v>
      </c>
      <c r="H614" t="str">
        <f t="shared" si="27"/>
        <v/>
      </c>
    </row>
    <row r="615" spans="1:8" x14ac:dyDescent="0.3">
      <c r="A615" s="1">
        <v>940</v>
      </c>
      <c r="B615" s="5" t="s">
        <v>21</v>
      </c>
      <c r="C615" s="5" t="s">
        <v>43</v>
      </c>
      <c r="D615" s="6">
        <v>4</v>
      </c>
      <c r="E615" s="7">
        <v>2.1</v>
      </c>
      <c r="F615">
        <f t="shared" si="25"/>
        <v>38</v>
      </c>
      <c r="G615">
        <f t="shared" si="26"/>
        <v>60000</v>
      </c>
      <c r="H615" t="str">
        <f t="shared" si="27"/>
        <v/>
      </c>
    </row>
    <row r="616" spans="1:8" x14ac:dyDescent="0.3">
      <c r="A616" s="1">
        <v>941</v>
      </c>
      <c r="B616" s="5" t="s">
        <v>21</v>
      </c>
      <c r="C616" s="5" t="s">
        <v>43</v>
      </c>
      <c r="D616" s="6">
        <v>5</v>
      </c>
      <c r="E616" s="7">
        <v>1.8</v>
      </c>
      <c r="F616">
        <f t="shared" si="25"/>
        <v>38</v>
      </c>
      <c r="G616">
        <f t="shared" si="26"/>
        <v>60000</v>
      </c>
      <c r="H616" t="str">
        <f t="shared" si="27"/>
        <v/>
      </c>
    </row>
    <row r="617" spans="1:8" x14ac:dyDescent="0.3">
      <c r="A617" s="1">
        <v>946</v>
      </c>
      <c r="B617" s="5" t="s">
        <v>21</v>
      </c>
      <c r="C617" s="5" t="s">
        <v>43</v>
      </c>
      <c r="D617" s="6">
        <v>10</v>
      </c>
      <c r="E617" s="7">
        <v>1.1000000000000001</v>
      </c>
      <c r="F617">
        <f t="shared" si="25"/>
        <v>38</v>
      </c>
      <c r="G617">
        <f t="shared" si="26"/>
        <v>60000</v>
      </c>
      <c r="H617" t="str">
        <f t="shared" si="27"/>
        <v/>
      </c>
    </row>
    <row r="618" spans="1:8" x14ac:dyDescent="0.3">
      <c r="A618" s="1">
        <v>947</v>
      </c>
      <c r="B618" s="5" t="s">
        <v>21</v>
      </c>
      <c r="C618" s="5" t="s">
        <v>44</v>
      </c>
      <c r="D618" s="6">
        <v>0</v>
      </c>
      <c r="E618" s="7">
        <v>6.1</v>
      </c>
      <c r="F618">
        <f t="shared" si="25"/>
        <v>38</v>
      </c>
      <c r="G618">
        <f t="shared" si="26"/>
        <v>60000</v>
      </c>
      <c r="H618" t="str">
        <f t="shared" si="27"/>
        <v/>
      </c>
    </row>
    <row r="619" spans="1:8" x14ac:dyDescent="0.3">
      <c r="A619" s="1">
        <v>949</v>
      </c>
      <c r="B619" s="5" t="s">
        <v>21</v>
      </c>
      <c r="C619" s="5" t="s">
        <v>44</v>
      </c>
      <c r="D619" s="6">
        <v>2</v>
      </c>
      <c r="E619" s="7">
        <v>3.6</v>
      </c>
      <c r="F619">
        <f t="shared" si="25"/>
        <v>38</v>
      </c>
      <c r="G619">
        <f t="shared" si="26"/>
        <v>60000</v>
      </c>
      <c r="H619" t="str">
        <f t="shared" si="27"/>
        <v/>
      </c>
    </row>
    <row r="620" spans="1:8" x14ac:dyDescent="0.3">
      <c r="A620" s="1">
        <v>950</v>
      </c>
      <c r="B620" s="5" t="s">
        <v>21</v>
      </c>
      <c r="C620" s="5" t="s">
        <v>44</v>
      </c>
      <c r="D620" s="6">
        <v>3</v>
      </c>
      <c r="E620" s="7">
        <v>2.7</v>
      </c>
      <c r="F620">
        <f t="shared" si="25"/>
        <v>38</v>
      </c>
      <c r="G620">
        <f t="shared" si="26"/>
        <v>60000</v>
      </c>
      <c r="H620" t="str">
        <f t="shared" si="27"/>
        <v/>
      </c>
    </row>
    <row r="621" spans="1:8" x14ac:dyDescent="0.3">
      <c r="A621" s="1">
        <v>951</v>
      </c>
      <c r="B621" s="5" t="s">
        <v>21</v>
      </c>
      <c r="C621" s="5" t="s">
        <v>44</v>
      </c>
      <c r="D621" s="6">
        <v>4</v>
      </c>
      <c r="E621" s="7">
        <v>2.2000000000000002</v>
      </c>
      <c r="F621">
        <f t="shared" si="25"/>
        <v>38</v>
      </c>
      <c r="G621">
        <f t="shared" si="26"/>
        <v>60000</v>
      </c>
      <c r="H621" t="str">
        <f t="shared" si="27"/>
        <v/>
      </c>
    </row>
    <row r="622" spans="1:8" x14ac:dyDescent="0.3">
      <c r="A622" s="1">
        <v>952</v>
      </c>
      <c r="B622" s="5" t="s">
        <v>21</v>
      </c>
      <c r="C622" s="5" t="s">
        <v>44</v>
      </c>
      <c r="D622" s="6">
        <v>5</v>
      </c>
      <c r="E622" s="7">
        <v>1.8</v>
      </c>
      <c r="F622">
        <f t="shared" si="25"/>
        <v>38</v>
      </c>
      <c r="G622">
        <f t="shared" si="26"/>
        <v>60000</v>
      </c>
      <c r="H622" t="str">
        <f t="shared" si="27"/>
        <v/>
      </c>
    </row>
    <row r="623" spans="1:8" x14ac:dyDescent="0.3">
      <c r="A623" s="1">
        <v>957</v>
      </c>
      <c r="B623" s="5" t="s">
        <v>21</v>
      </c>
      <c r="C623" s="5" t="s">
        <v>44</v>
      </c>
      <c r="D623" s="6">
        <v>10</v>
      </c>
      <c r="E623" s="7">
        <v>1.1000000000000001</v>
      </c>
      <c r="F623">
        <f t="shared" si="25"/>
        <v>38</v>
      </c>
      <c r="G623">
        <f t="shared" si="26"/>
        <v>60000</v>
      </c>
      <c r="H623" t="str">
        <f t="shared" si="27"/>
        <v/>
      </c>
    </row>
    <row r="624" spans="1:8" x14ac:dyDescent="0.3">
      <c r="A624" s="1">
        <v>958</v>
      </c>
      <c r="B624" s="5" t="s">
        <v>23</v>
      </c>
      <c r="C624" s="5" t="s">
        <v>33</v>
      </c>
      <c r="D624" s="6">
        <v>0</v>
      </c>
      <c r="E624" s="7">
        <v>11.4</v>
      </c>
      <c r="F624">
        <f t="shared" si="25"/>
        <v>48</v>
      </c>
      <c r="G624">
        <f t="shared" si="26"/>
        <v>0</v>
      </c>
      <c r="H624" t="str">
        <f t="shared" si="27"/>
        <v/>
      </c>
    </row>
    <row r="625" spans="1:8" x14ac:dyDescent="0.3">
      <c r="A625" s="1">
        <v>960</v>
      </c>
      <c r="B625" s="5" t="s">
        <v>23</v>
      </c>
      <c r="C625" s="5" t="s">
        <v>33</v>
      </c>
      <c r="D625" s="6">
        <v>2</v>
      </c>
      <c r="E625" s="7">
        <v>4.7</v>
      </c>
      <c r="F625">
        <f t="shared" si="25"/>
        <v>48</v>
      </c>
      <c r="G625">
        <f t="shared" si="26"/>
        <v>0</v>
      </c>
      <c r="H625" t="str">
        <f t="shared" si="27"/>
        <v/>
      </c>
    </row>
    <row r="626" spans="1:8" x14ac:dyDescent="0.3">
      <c r="A626" s="1">
        <v>961</v>
      </c>
      <c r="B626" s="5" t="s">
        <v>23</v>
      </c>
      <c r="C626" s="5" t="s">
        <v>33</v>
      </c>
      <c r="D626" s="6">
        <v>3</v>
      </c>
      <c r="E626" s="7">
        <v>3.5</v>
      </c>
      <c r="F626">
        <f t="shared" si="25"/>
        <v>48</v>
      </c>
      <c r="G626">
        <f t="shared" si="26"/>
        <v>0</v>
      </c>
      <c r="H626" t="str">
        <f t="shared" si="27"/>
        <v/>
      </c>
    </row>
    <row r="627" spans="1:8" x14ac:dyDescent="0.3">
      <c r="A627" s="1">
        <v>962</v>
      </c>
      <c r="B627" s="5" t="s">
        <v>23</v>
      </c>
      <c r="C627" s="5" t="s">
        <v>33</v>
      </c>
      <c r="D627" s="6">
        <v>4</v>
      </c>
      <c r="E627" s="7">
        <v>2.8</v>
      </c>
      <c r="F627">
        <f t="shared" si="25"/>
        <v>48</v>
      </c>
      <c r="G627">
        <f t="shared" si="26"/>
        <v>0</v>
      </c>
      <c r="H627" t="str">
        <f t="shared" si="27"/>
        <v/>
      </c>
    </row>
    <row r="628" spans="1:8" x14ac:dyDescent="0.3">
      <c r="A628" s="1">
        <v>963</v>
      </c>
      <c r="B628" s="5" t="s">
        <v>23</v>
      </c>
      <c r="C628" s="5" t="s">
        <v>33</v>
      </c>
      <c r="D628" s="6">
        <v>5</v>
      </c>
      <c r="E628" s="7">
        <v>2.2999999999999998</v>
      </c>
      <c r="F628">
        <f t="shared" si="25"/>
        <v>48</v>
      </c>
      <c r="G628">
        <f t="shared" si="26"/>
        <v>0</v>
      </c>
      <c r="H628" t="str">
        <f t="shared" si="27"/>
        <v/>
      </c>
    </row>
    <row r="629" spans="1:8" x14ac:dyDescent="0.3">
      <c r="A629" s="1">
        <v>964</v>
      </c>
      <c r="B629" s="5" t="s">
        <v>23</v>
      </c>
      <c r="C629" s="5" t="s">
        <v>33</v>
      </c>
      <c r="D629" s="6">
        <v>6</v>
      </c>
      <c r="E629" s="7">
        <v>2</v>
      </c>
      <c r="F629">
        <f t="shared" si="25"/>
        <v>48</v>
      </c>
      <c r="G629">
        <f t="shared" si="26"/>
        <v>0</v>
      </c>
      <c r="H629" t="str">
        <f t="shared" si="27"/>
        <v/>
      </c>
    </row>
    <row r="630" spans="1:8" x14ac:dyDescent="0.3">
      <c r="A630" s="1">
        <v>965</v>
      </c>
      <c r="B630" s="5" t="s">
        <v>23</v>
      </c>
      <c r="C630" s="5" t="s">
        <v>33</v>
      </c>
      <c r="D630" s="6">
        <v>7</v>
      </c>
      <c r="E630" s="7">
        <v>1.9</v>
      </c>
      <c r="F630">
        <f t="shared" si="25"/>
        <v>48</v>
      </c>
      <c r="G630">
        <f t="shared" si="26"/>
        <v>0</v>
      </c>
      <c r="H630" t="str">
        <f t="shared" si="27"/>
        <v/>
      </c>
    </row>
    <row r="631" spans="1:8" x14ac:dyDescent="0.3">
      <c r="A631" s="1">
        <v>968</v>
      </c>
      <c r="B631" s="5" t="s">
        <v>23</v>
      </c>
      <c r="C631" s="5" t="s">
        <v>33</v>
      </c>
      <c r="D631" s="6">
        <v>10</v>
      </c>
      <c r="E631" s="7">
        <v>1.1000000000000001</v>
      </c>
      <c r="F631">
        <f t="shared" si="25"/>
        <v>48</v>
      </c>
      <c r="G631">
        <f t="shared" si="26"/>
        <v>0</v>
      </c>
      <c r="H631" t="str">
        <f t="shared" si="27"/>
        <v/>
      </c>
    </row>
    <row r="632" spans="1:8" x14ac:dyDescent="0.3">
      <c r="A632" s="1">
        <v>969</v>
      </c>
      <c r="B632" s="5" t="s">
        <v>23</v>
      </c>
      <c r="C632" s="5" t="s">
        <v>35</v>
      </c>
      <c r="D632" s="6">
        <v>0</v>
      </c>
      <c r="E632" s="7">
        <v>11</v>
      </c>
      <c r="F632">
        <f t="shared" si="25"/>
        <v>48</v>
      </c>
      <c r="G632">
        <f t="shared" si="26"/>
        <v>30000</v>
      </c>
      <c r="H632" t="str">
        <f t="shared" si="27"/>
        <v/>
      </c>
    </row>
    <row r="633" spans="1:8" x14ac:dyDescent="0.3">
      <c r="A633" s="1">
        <v>971</v>
      </c>
      <c r="B633" s="5" t="s">
        <v>23</v>
      </c>
      <c r="C633" s="5" t="s">
        <v>35</v>
      </c>
      <c r="D633" s="6">
        <v>2</v>
      </c>
      <c r="E633" s="7">
        <v>4.5</v>
      </c>
      <c r="F633">
        <f t="shared" si="25"/>
        <v>48</v>
      </c>
      <c r="G633">
        <f t="shared" si="26"/>
        <v>30000</v>
      </c>
      <c r="H633" t="str">
        <f t="shared" si="27"/>
        <v/>
      </c>
    </row>
    <row r="634" spans="1:8" x14ac:dyDescent="0.3">
      <c r="A634" s="1">
        <v>972</v>
      </c>
      <c r="B634" s="5" t="s">
        <v>23</v>
      </c>
      <c r="C634" s="5" t="s">
        <v>35</v>
      </c>
      <c r="D634" s="6">
        <v>3</v>
      </c>
      <c r="E634" s="7">
        <v>3.4</v>
      </c>
      <c r="F634">
        <f t="shared" si="25"/>
        <v>48</v>
      </c>
      <c r="G634">
        <f t="shared" si="26"/>
        <v>30000</v>
      </c>
      <c r="H634" t="str">
        <f t="shared" si="27"/>
        <v/>
      </c>
    </row>
    <row r="635" spans="1:8" x14ac:dyDescent="0.3">
      <c r="A635" s="1">
        <v>973</v>
      </c>
      <c r="B635" s="5" t="s">
        <v>23</v>
      </c>
      <c r="C635" s="5" t="s">
        <v>35</v>
      </c>
      <c r="D635" s="6">
        <v>4</v>
      </c>
      <c r="E635" s="7">
        <v>2.7</v>
      </c>
      <c r="F635">
        <f t="shared" si="25"/>
        <v>48</v>
      </c>
      <c r="G635">
        <f t="shared" si="26"/>
        <v>30000</v>
      </c>
      <c r="H635" t="str">
        <f t="shared" si="27"/>
        <v/>
      </c>
    </row>
    <row r="636" spans="1:8" x14ac:dyDescent="0.3">
      <c r="A636" s="1">
        <v>974</v>
      </c>
      <c r="B636" s="5" t="s">
        <v>23</v>
      </c>
      <c r="C636" s="5" t="s">
        <v>35</v>
      </c>
      <c r="D636" s="6">
        <v>5</v>
      </c>
      <c r="E636" s="7">
        <v>2.2999999999999998</v>
      </c>
      <c r="F636">
        <f t="shared" si="25"/>
        <v>48</v>
      </c>
      <c r="G636">
        <f t="shared" si="26"/>
        <v>30000</v>
      </c>
      <c r="H636" t="str">
        <f t="shared" si="27"/>
        <v/>
      </c>
    </row>
    <row r="637" spans="1:8" x14ac:dyDescent="0.3">
      <c r="A637" s="1">
        <v>975</v>
      </c>
      <c r="B637" s="5" t="s">
        <v>23</v>
      </c>
      <c r="C637" s="5" t="s">
        <v>35</v>
      </c>
      <c r="D637" s="6">
        <v>6</v>
      </c>
      <c r="E637" s="7">
        <v>1.9</v>
      </c>
      <c r="F637">
        <f t="shared" si="25"/>
        <v>48</v>
      </c>
      <c r="G637">
        <f t="shared" si="26"/>
        <v>30000</v>
      </c>
      <c r="H637" t="str">
        <f t="shared" si="27"/>
        <v/>
      </c>
    </row>
    <row r="638" spans="1:8" x14ac:dyDescent="0.3">
      <c r="A638" s="1">
        <v>979</v>
      </c>
      <c r="B638" s="5" t="s">
        <v>23</v>
      </c>
      <c r="C638" s="5" t="s">
        <v>35</v>
      </c>
      <c r="D638" s="6">
        <v>10</v>
      </c>
      <c r="E638" s="7">
        <v>1.1000000000000001</v>
      </c>
      <c r="F638">
        <f t="shared" si="25"/>
        <v>48</v>
      </c>
      <c r="G638">
        <f t="shared" si="26"/>
        <v>30000</v>
      </c>
      <c r="H638" t="str">
        <f t="shared" si="27"/>
        <v/>
      </c>
    </row>
    <row r="639" spans="1:8" x14ac:dyDescent="0.3">
      <c r="A639" s="1">
        <v>980</v>
      </c>
      <c r="B639" s="5" t="s">
        <v>23</v>
      </c>
      <c r="C639" s="5" t="s">
        <v>38</v>
      </c>
      <c r="D639" s="6">
        <v>0</v>
      </c>
      <c r="E639" s="7">
        <v>11.3</v>
      </c>
      <c r="F639">
        <f t="shared" si="25"/>
        <v>48</v>
      </c>
      <c r="G639">
        <f t="shared" si="26"/>
        <v>30000</v>
      </c>
      <c r="H639" t="str">
        <f t="shared" si="27"/>
        <v/>
      </c>
    </row>
    <row r="640" spans="1:8" x14ac:dyDescent="0.3">
      <c r="A640" s="1">
        <v>982</v>
      </c>
      <c r="B640" s="5" t="s">
        <v>23</v>
      </c>
      <c r="C640" s="5" t="s">
        <v>38</v>
      </c>
      <c r="D640" s="6">
        <v>2</v>
      </c>
      <c r="E640" s="7">
        <v>4.5999999999999996</v>
      </c>
      <c r="F640">
        <f t="shared" si="25"/>
        <v>48</v>
      </c>
      <c r="G640">
        <f t="shared" si="26"/>
        <v>30000</v>
      </c>
      <c r="H640" t="str">
        <f t="shared" si="27"/>
        <v/>
      </c>
    </row>
    <row r="641" spans="1:8" x14ac:dyDescent="0.3">
      <c r="A641" s="1">
        <v>983</v>
      </c>
      <c r="B641" s="5" t="s">
        <v>23</v>
      </c>
      <c r="C641" s="5" t="s">
        <v>38</v>
      </c>
      <c r="D641" s="6">
        <v>3</v>
      </c>
      <c r="E641" s="7">
        <v>3.4</v>
      </c>
      <c r="F641">
        <f t="shared" si="25"/>
        <v>48</v>
      </c>
      <c r="G641">
        <f t="shared" si="26"/>
        <v>30000</v>
      </c>
      <c r="H641" t="str">
        <f t="shared" si="27"/>
        <v/>
      </c>
    </row>
    <row r="642" spans="1:8" x14ac:dyDescent="0.3">
      <c r="A642" s="1">
        <v>984</v>
      </c>
      <c r="B642" s="5" t="s">
        <v>23</v>
      </c>
      <c r="C642" s="5" t="s">
        <v>38</v>
      </c>
      <c r="D642" s="6">
        <v>4</v>
      </c>
      <c r="E642" s="7">
        <v>2.7</v>
      </c>
      <c r="F642">
        <f t="shared" ref="F642:F705" si="28">VLOOKUP(B642,$Y$3:$AA$11,2,FALSE)</f>
        <v>48</v>
      </c>
      <c r="G642">
        <f t="shared" ref="G642:G705" si="29">VLOOKUP(C642,$U$4:$V$22,2,FALSE)</f>
        <v>30000</v>
      </c>
      <c r="H642" t="str">
        <f t="shared" si="27"/>
        <v/>
      </c>
    </row>
    <row r="643" spans="1:8" x14ac:dyDescent="0.3">
      <c r="A643" s="1">
        <v>985</v>
      </c>
      <c r="B643" s="5" t="s">
        <v>23</v>
      </c>
      <c r="C643" s="5" t="s">
        <v>38</v>
      </c>
      <c r="D643" s="6">
        <v>5</v>
      </c>
      <c r="E643" s="7">
        <v>2.2999999999999998</v>
      </c>
      <c r="F643">
        <f t="shared" si="28"/>
        <v>48</v>
      </c>
      <c r="G643">
        <f t="shared" si="29"/>
        <v>30000</v>
      </c>
      <c r="H643" t="str">
        <f t="shared" ref="H643:H706" si="30">IF(F643=68,E643,"")</f>
        <v/>
      </c>
    </row>
    <row r="644" spans="1:8" x14ac:dyDescent="0.3">
      <c r="A644" s="1">
        <v>986</v>
      </c>
      <c r="B644" s="5" t="s">
        <v>23</v>
      </c>
      <c r="C644" s="5" t="s">
        <v>38</v>
      </c>
      <c r="D644" s="6">
        <v>6</v>
      </c>
      <c r="E644" s="7">
        <v>2</v>
      </c>
      <c r="F644">
        <f t="shared" si="28"/>
        <v>48</v>
      </c>
      <c r="G644">
        <f t="shared" si="29"/>
        <v>30000</v>
      </c>
      <c r="H644" t="str">
        <f t="shared" si="30"/>
        <v/>
      </c>
    </row>
    <row r="645" spans="1:8" x14ac:dyDescent="0.3">
      <c r="A645" s="1">
        <v>987</v>
      </c>
      <c r="B645" s="5" t="s">
        <v>23</v>
      </c>
      <c r="C645" s="5" t="s">
        <v>38</v>
      </c>
      <c r="D645" s="6">
        <v>7</v>
      </c>
      <c r="E645" s="7">
        <v>1.9</v>
      </c>
      <c r="F645">
        <f t="shared" si="28"/>
        <v>48</v>
      </c>
      <c r="G645">
        <f t="shared" si="29"/>
        <v>30000</v>
      </c>
      <c r="H645" t="str">
        <f t="shared" si="30"/>
        <v/>
      </c>
    </row>
    <row r="646" spans="1:8" x14ac:dyDescent="0.3">
      <c r="A646" s="1">
        <v>990</v>
      </c>
      <c r="B646" s="5" t="s">
        <v>23</v>
      </c>
      <c r="C646" s="5" t="s">
        <v>38</v>
      </c>
      <c r="D646" s="6">
        <v>10</v>
      </c>
      <c r="E646" s="7">
        <v>1.1000000000000001</v>
      </c>
      <c r="F646">
        <f t="shared" si="28"/>
        <v>48</v>
      </c>
      <c r="G646">
        <f t="shared" si="29"/>
        <v>30000</v>
      </c>
      <c r="H646" t="str">
        <f t="shared" si="30"/>
        <v/>
      </c>
    </row>
    <row r="647" spans="1:8" x14ac:dyDescent="0.3">
      <c r="A647" s="1">
        <v>991</v>
      </c>
      <c r="B647" s="5" t="s">
        <v>23</v>
      </c>
      <c r="C647" s="5" t="s">
        <v>39</v>
      </c>
      <c r="D647" s="6">
        <v>0</v>
      </c>
      <c r="E647" s="7">
        <v>13.7</v>
      </c>
      <c r="F647">
        <f t="shared" si="28"/>
        <v>48</v>
      </c>
      <c r="G647">
        <f t="shared" si="29"/>
        <v>30000</v>
      </c>
      <c r="H647" t="str">
        <f t="shared" si="30"/>
        <v/>
      </c>
    </row>
    <row r="648" spans="1:8" x14ac:dyDescent="0.3">
      <c r="A648" s="1">
        <v>992</v>
      </c>
      <c r="B648" s="5" t="s">
        <v>23</v>
      </c>
      <c r="C648" s="5" t="s">
        <v>39</v>
      </c>
      <c r="D648" s="6">
        <v>1</v>
      </c>
      <c r="E648" s="7">
        <v>11.9</v>
      </c>
      <c r="F648">
        <f t="shared" si="28"/>
        <v>48</v>
      </c>
      <c r="G648">
        <f t="shared" si="29"/>
        <v>30000</v>
      </c>
      <c r="H648" t="str">
        <f t="shared" si="30"/>
        <v/>
      </c>
    </row>
    <row r="649" spans="1:8" x14ac:dyDescent="0.3">
      <c r="A649" s="1">
        <v>993</v>
      </c>
      <c r="B649" s="5" t="s">
        <v>23</v>
      </c>
      <c r="C649" s="5" t="s">
        <v>39</v>
      </c>
      <c r="D649" s="6">
        <v>2</v>
      </c>
      <c r="E649" s="7">
        <v>5</v>
      </c>
      <c r="F649">
        <f t="shared" si="28"/>
        <v>48</v>
      </c>
      <c r="G649">
        <f t="shared" si="29"/>
        <v>30000</v>
      </c>
      <c r="H649" t="str">
        <f t="shared" si="30"/>
        <v/>
      </c>
    </row>
    <row r="650" spans="1:8" x14ac:dyDescent="0.3">
      <c r="A650" s="1">
        <v>994</v>
      </c>
      <c r="B650" s="5" t="s">
        <v>23</v>
      </c>
      <c r="C650" s="5" t="s">
        <v>39</v>
      </c>
      <c r="D650" s="6">
        <v>3</v>
      </c>
      <c r="E650" s="7">
        <v>3.6</v>
      </c>
      <c r="F650">
        <f t="shared" si="28"/>
        <v>48</v>
      </c>
      <c r="G650">
        <f t="shared" si="29"/>
        <v>30000</v>
      </c>
      <c r="H650" t="str">
        <f t="shared" si="30"/>
        <v/>
      </c>
    </row>
    <row r="651" spans="1:8" x14ac:dyDescent="0.3">
      <c r="A651" s="1">
        <v>995</v>
      </c>
      <c r="B651" s="5" t="s">
        <v>23</v>
      </c>
      <c r="C651" s="5" t="s">
        <v>39</v>
      </c>
      <c r="D651" s="6">
        <v>4</v>
      </c>
      <c r="E651" s="7">
        <v>2.9</v>
      </c>
      <c r="F651">
        <f t="shared" si="28"/>
        <v>48</v>
      </c>
      <c r="G651">
        <f t="shared" si="29"/>
        <v>30000</v>
      </c>
      <c r="H651" t="str">
        <f t="shared" si="30"/>
        <v/>
      </c>
    </row>
    <row r="652" spans="1:8" x14ac:dyDescent="0.3">
      <c r="A652" s="1">
        <v>996</v>
      </c>
      <c r="B652" s="5" t="s">
        <v>23</v>
      </c>
      <c r="C652" s="5" t="s">
        <v>39</v>
      </c>
      <c r="D652" s="6">
        <v>5</v>
      </c>
      <c r="E652" s="7">
        <v>2.4</v>
      </c>
      <c r="F652">
        <f t="shared" si="28"/>
        <v>48</v>
      </c>
      <c r="G652">
        <f t="shared" si="29"/>
        <v>30000</v>
      </c>
      <c r="H652" t="str">
        <f t="shared" si="30"/>
        <v/>
      </c>
    </row>
    <row r="653" spans="1:8" x14ac:dyDescent="0.3">
      <c r="A653" s="1">
        <v>997</v>
      </c>
      <c r="B653" s="5" t="s">
        <v>23</v>
      </c>
      <c r="C653" s="5" t="s">
        <v>39</v>
      </c>
      <c r="D653" s="6">
        <v>6</v>
      </c>
      <c r="E653" s="7">
        <v>2.1</v>
      </c>
      <c r="F653">
        <f t="shared" si="28"/>
        <v>48</v>
      </c>
      <c r="G653">
        <f t="shared" si="29"/>
        <v>30000</v>
      </c>
      <c r="H653" t="str">
        <f t="shared" si="30"/>
        <v/>
      </c>
    </row>
    <row r="654" spans="1:8" x14ac:dyDescent="0.3">
      <c r="A654" s="1">
        <v>998</v>
      </c>
      <c r="B654" s="5" t="s">
        <v>23</v>
      </c>
      <c r="C654" s="5" t="s">
        <v>39</v>
      </c>
      <c r="D654" s="6">
        <v>7</v>
      </c>
      <c r="E654" s="7">
        <v>1.9</v>
      </c>
      <c r="F654">
        <f t="shared" si="28"/>
        <v>48</v>
      </c>
      <c r="G654">
        <f t="shared" si="29"/>
        <v>30000</v>
      </c>
      <c r="H654" t="str">
        <f t="shared" si="30"/>
        <v/>
      </c>
    </row>
    <row r="655" spans="1:8" x14ac:dyDescent="0.3">
      <c r="A655" s="1">
        <v>1001</v>
      </c>
      <c r="B655" s="5" t="s">
        <v>23</v>
      </c>
      <c r="C655" s="5" t="s">
        <v>39</v>
      </c>
      <c r="D655" s="6">
        <v>10</v>
      </c>
      <c r="E655" s="7">
        <v>1.1000000000000001</v>
      </c>
      <c r="F655">
        <f t="shared" si="28"/>
        <v>48</v>
      </c>
      <c r="G655">
        <f t="shared" si="29"/>
        <v>30000</v>
      </c>
      <c r="H655" t="str">
        <f t="shared" si="30"/>
        <v/>
      </c>
    </row>
    <row r="656" spans="1:8" x14ac:dyDescent="0.3">
      <c r="A656" s="1">
        <v>1002</v>
      </c>
      <c r="B656" s="5" t="s">
        <v>23</v>
      </c>
      <c r="C656" s="5" t="s">
        <v>40</v>
      </c>
      <c r="D656" s="6">
        <v>0</v>
      </c>
      <c r="E656" s="7">
        <v>18.100000000000001</v>
      </c>
      <c r="F656">
        <f t="shared" si="28"/>
        <v>48</v>
      </c>
      <c r="G656">
        <f t="shared" si="29"/>
        <v>60000</v>
      </c>
      <c r="H656" t="str">
        <f t="shared" si="30"/>
        <v/>
      </c>
    </row>
    <row r="657" spans="1:8" x14ac:dyDescent="0.3">
      <c r="A657" s="1">
        <v>1003</v>
      </c>
      <c r="B657" s="5" t="s">
        <v>23</v>
      </c>
      <c r="C657" s="5" t="s">
        <v>40</v>
      </c>
      <c r="D657" s="6">
        <v>1</v>
      </c>
      <c r="E657" s="7">
        <v>12.4</v>
      </c>
      <c r="F657">
        <f t="shared" si="28"/>
        <v>48</v>
      </c>
      <c r="G657">
        <f t="shared" si="29"/>
        <v>60000</v>
      </c>
      <c r="H657" t="str">
        <f t="shared" si="30"/>
        <v/>
      </c>
    </row>
    <row r="658" spans="1:8" x14ac:dyDescent="0.3">
      <c r="A658" s="1">
        <v>1004</v>
      </c>
      <c r="B658" s="5" t="s">
        <v>23</v>
      </c>
      <c r="C658" s="5" t="s">
        <v>40</v>
      </c>
      <c r="D658" s="6">
        <v>2</v>
      </c>
      <c r="E658" s="7">
        <v>5.2</v>
      </c>
      <c r="F658">
        <f t="shared" si="28"/>
        <v>48</v>
      </c>
      <c r="G658">
        <f t="shared" si="29"/>
        <v>60000</v>
      </c>
      <c r="H658" t="str">
        <f t="shared" si="30"/>
        <v/>
      </c>
    </row>
    <row r="659" spans="1:8" x14ac:dyDescent="0.3">
      <c r="A659" s="1">
        <v>1005</v>
      </c>
      <c r="B659" s="5" t="s">
        <v>23</v>
      </c>
      <c r="C659" s="5" t="s">
        <v>40</v>
      </c>
      <c r="D659" s="6">
        <v>3</v>
      </c>
      <c r="E659" s="7">
        <v>3.8</v>
      </c>
      <c r="F659">
        <f t="shared" si="28"/>
        <v>48</v>
      </c>
      <c r="G659">
        <f t="shared" si="29"/>
        <v>60000</v>
      </c>
      <c r="H659" t="str">
        <f t="shared" si="30"/>
        <v/>
      </c>
    </row>
    <row r="660" spans="1:8" x14ac:dyDescent="0.3">
      <c r="A660" s="1">
        <v>1006</v>
      </c>
      <c r="B660" s="5" t="s">
        <v>23</v>
      </c>
      <c r="C660" s="5" t="s">
        <v>40</v>
      </c>
      <c r="D660" s="6">
        <v>4</v>
      </c>
      <c r="E660" s="7">
        <v>3</v>
      </c>
      <c r="F660">
        <f t="shared" si="28"/>
        <v>48</v>
      </c>
      <c r="G660">
        <f t="shared" si="29"/>
        <v>60000</v>
      </c>
      <c r="H660" t="str">
        <f t="shared" si="30"/>
        <v/>
      </c>
    </row>
    <row r="661" spans="1:8" x14ac:dyDescent="0.3">
      <c r="A661" s="1">
        <v>1007</v>
      </c>
      <c r="B661" s="5" t="s">
        <v>23</v>
      </c>
      <c r="C661" s="5" t="s">
        <v>40</v>
      </c>
      <c r="D661" s="6">
        <v>5</v>
      </c>
      <c r="E661" s="7">
        <v>2.4</v>
      </c>
      <c r="F661">
        <f t="shared" si="28"/>
        <v>48</v>
      </c>
      <c r="G661">
        <f t="shared" si="29"/>
        <v>60000</v>
      </c>
      <c r="H661" t="str">
        <f t="shared" si="30"/>
        <v/>
      </c>
    </row>
    <row r="662" spans="1:8" x14ac:dyDescent="0.3">
      <c r="A662" s="1">
        <v>1008</v>
      </c>
      <c r="B662" s="5" t="s">
        <v>23</v>
      </c>
      <c r="C662" s="5" t="s">
        <v>40</v>
      </c>
      <c r="D662" s="6">
        <v>6</v>
      </c>
      <c r="E662" s="7">
        <v>2.1</v>
      </c>
      <c r="F662">
        <f t="shared" si="28"/>
        <v>48</v>
      </c>
      <c r="G662">
        <f t="shared" si="29"/>
        <v>60000</v>
      </c>
      <c r="H662" t="str">
        <f t="shared" si="30"/>
        <v/>
      </c>
    </row>
    <row r="663" spans="1:8" x14ac:dyDescent="0.3">
      <c r="A663" s="1">
        <v>1009</v>
      </c>
      <c r="B663" s="5" t="s">
        <v>23</v>
      </c>
      <c r="C663" s="5" t="s">
        <v>40</v>
      </c>
      <c r="D663" s="6">
        <v>7</v>
      </c>
      <c r="E663" s="7">
        <v>1.9</v>
      </c>
      <c r="F663">
        <f t="shared" si="28"/>
        <v>48</v>
      </c>
      <c r="G663">
        <f t="shared" si="29"/>
        <v>60000</v>
      </c>
      <c r="H663" t="str">
        <f t="shared" si="30"/>
        <v/>
      </c>
    </row>
    <row r="664" spans="1:8" x14ac:dyDescent="0.3">
      <c r="A664" s="1">
        <v>1011</v>
      </c>
      <c r="B664" s="5" t="s">
        <v>23</v>
      </c>
      <c r="C664" s="5" t="s">
        <v>40</v>
      </c>
      <c r="D664" s="6">
        <v>9</v>
      </c>
      <c r="E664" s="7">
        <v>1.8</v>
      </c>
      <c r="F664">
        <f t="shared" si="28"/>
        <v>48</v>
      </c>
      <c r="G664">
        <f t="shared" si="29"/>
        <v>60000</v>
      </c>
      <c r="H664" t="str">
        <f t="shared" si="30"/>
        <v/>
      </c>
    </row>
    <row r="665" spans="1:8" x14ac:dyDescent="0.3">
      <c r="A665" s="1">
        <v>1012</v>
      </c>
      <c r="B665" s="5" t="s">
        <v>23</v>
      </c>
      <c r="C665" s="5" t="s">
        <v>40</v>
      </c>
      <c r="D665" s="6">
        <v>10</v>
      </c>
      <c r="E665" s="7">
        <v>1.1000000000000001</v>
      </c>
      <c r="F665">
        <f t="shared" si="28"/>
        <v>48</v>
      </c>
      <c r="G665">
        <f t="shared" si="29"/>
        <v>60000</v>
      </c>
      <c r="H665" t="str">
        <f t="shared" si="30"/>
        <v/>
      </c>
    </row>
    <row r="666" spans="1:8" x14ac:dyDescent="0.3">
      <c r="A666" s="1">
        <v>1013</v>
      </c>
      <c r="B666" s="5" t="s">
        <v>23</v>
      </c>
      <c r="C666" s="5" t="s">
        <v>41</v>
      </c>
      <c r="D666" s="6">
        <v>0</v>
      </c>
      <c r="E666" s="7">
        <v>15.7</v>
      </c>
      <c r="F666">
        <f t="shared" si="28"/>
        <v>48</v>
      </c>
      <c r="G666">
        <f t="shared" si="29"/>
        <v>60000</v>
      </c>
      <c r="H666" t="str">
        <f t="shared" si="30"/>
        <v/>
      </c>
    </row>
    <row r="667" spans="1:8" x14ac:dyDescent="0.3">
      <c r="A667" s="1">
        <v>1014</v>
      </c>
      <c r="B667" s="5" t="s">
        <v>23</v>
      </c>
      <c r="C667" s="5" t="s">
        <v>41</v>
      </c>
      <c r="D667" s="6">
        <v>1</v>
      </c>
      <c r="E667" s="7">
        <v>12.1</v>
      </c>
      <c r="F667">
        <f t="shared" si="28"/>
        <v>48</v>
      </c>
      <c r="G667">
        <f t="shared" si="29"/>
        <v>60000</v>
      </c>
      <c r="H667" t="str">
        <f t="shared" si="30"/>
        <v/>
      </c>
    </row>
    <row r="668" spans="1:8" x14ac:dyDescent="0.3">
      <c r="A668" s="1">
        <v>1015</v>
      </c>
      <c r="B668" s="5" t="s">
        <v>23</v>
      </c>
      <c r="C668" s="5" t="s">
        <v>41</v>
      </c>
      <c r="D668" s="6">
        <v>2</v>
      </c>
      <c r="E668" s="7">
        <v>5.0999999999999996</v>
      </c>
      <c r="F668">
        <f t="shared" si="28"/>
        <v>48</v>
      </c>
      <c r="G668">
        <f t="shared" si="29"/>
        <v>60000</v>
      </c>
      <c r="H668" t="str">
        <f t="shared" si="30"/>
        <v/>
      </c>
    </row>
    <row r="669" spans="1:8" x14ac:dyDescent="0.3">
      <c r="A669" s="1">
        <v>1016</v>
      </c>
      <c r="B669" s="5" t="s">
        <v>23</v>
      </c>
      <c r="C669" s="5" t="s">
        <v>41</v>
      </c>
      <c r="D669" s="6">
        <v>3</v>
      </c>
      <c r="E669" s="7">
        <v>3.7</v>
      </c>
      <c r="F669">
        <f t="shared" si="28"/>
        <v>48</v>
      </c>
      <c r="G669">
        <f t="shared" si="29"/>
        <v>60000</v>
      </c>
      <c r="H669" t="str">
        <f t="shared" si="30"/>
        <v/>
      </c>
    </row>
    <row r="670" spans="1:8" x14ac:dyDescent="0.3">
      <c r="A670" s="1">
        <v>1017</v>
      </c>
      <c r="B670" s="5" t="s">
        <v>23</v>
      </c>
      <c r="C670" s="5" t="s">
        <v>41</v>
      </c>
      <c r="D670" s="6">
        <v>4</v>
      </c>
      <c r="E670" s="7">
        <v>2.9</v>
      </c>
      <c r="F670">
        <f t="shared" si="28"/>
        <v>48</v>
      </c>
      <c r="G670">
        <f t="shared" si="29"/>
        <v>60000</v>
      </c>
      <c r="H670" t="str">
        <f t="shared" si="30"/>
        <v/>
      </c>
    </row>
    <row r="671" spans="1:8" x14ac:dyDescent="0.3">
      <c r="A671" s="1">
        <v>1018</v>
      </c>
      <c r="B671" s="5" t="s">
        <v>23</v>
      </c>
      <c r="C671" s="5" t="s">
        <v>41</v>
      </c>
      <c r="D671" s="6">
        <v>5</v>
      </c>
      <c r="E671" s="7">
        <v>2.4</v>
      </c>
      <c r="F671">
        <f t="shared" si="28"/>
        <v>48</v>
      </c>
      <c r="G671">
        <f t="shared" si="29"/>
        <v>60000</v>
      </c>
      <c r="H671" t="str">
        <f t="shared" si="30"/>
        <v/>
      </c>
    </row>
    <row r="672" spans="1:8" x14ac:dyDescent="0.3">
      <c r="A672" s="1">
        <v>1019</v>
      </c>
      <c r="B672" s="5" t="s">
        <v>23</v>
      </c>
      <c r="C672" s="5" t="s">
        <v>41</v>
      </c>
      <c r="D672" s="6">
        <v>6</v>
      </c>
      <c r="E672" s="7">
        <v>2.1</v>
      </c>
      <c r="F672">
        <f t="shared" si="28"/>
        <v>48</v>
      </c>
      <c r="G672">
        <f t="shared" si="29"/>
        <v>60000</v>
      </c>
      <c r="H672" t="str">
        <f t="shared" si="30"/>
        <v/>
      </c>
    </row>
    <row r="673" spans="1:8" x14ac:dyDescent="0.3">
      <c r="A673" s="1">
        <v>1020</v>
      </c>
      <c r="B673" s="5" t="s">
        <v>23</v>
      </c>
      <c r="C673" s="5" t="s">
        <v>41</v>
      </c>
      <c r="D673" s="6">
        <v>7</v>
      </c>
      <c r="E673" s="7">
        <v>1.9</v>
      </c>
      <c r="F673">
        <f t="shared" si="28"/>
        <v>48</v>
      </c>
      <c r="G673">
        <f t="shared" si="29"/>
        <v>60000</v>
      </c>
      <c r="H673" t="str">
        <f t="shared" si="30"/>
        <v/>
      </c>
    </row>
    <row r="674" spans="1:8" x14ac:dyDescent="0.3">
      <c r="A674" s="1">
        <v>1022</v>
      </c>
      <c r="B674" s="5" t="s">
        <v>23</v>
      </c>
      <c r="C674" s="5" t="s">
        <v>41</v>
      </c>
      <c r="D674" s="6">
        <v>9</v>
      </c>
      <c r="E674" s="7">
        <v>1.8</v>
      </c>
      <c r="F674">
        <f t="shared" si="28"/>
        <v>48</v>
      </c>
      <c r="G674">
        <f t="shared" si="29"/>
        <v>60000</v>
      </c>
      <c r="H674" t="str">
        <f t="shared" si="30"/>
        <v/>
      </c>
    </row>
    <row r="675" spans="1:8" x14ac:dyDescent="0.3">
      <c r="A675" s="1">
        <v>1023</v>
      </c>
      <c r="B675" s="5" t="s">
        <v>23</v>
      </c>
      <c r="C675" s="5" t="s">
        <v>41</v>
      </c>
      <c r="D675" s="6">
        <v>10</v>
      </c>
      <c r="E675" s="7">
        <v>1.1000000000000001</v>
      </c>
      <c r="F675">
        <f t="shared" si="28"/>
        <v>48</v>
      </c>
      <c r="G675">
        <f t="shared" si="29"/>
        <v>60000</v>
      </c>
      <c r="H675" t="str">
        <f t="shared" si="30"/>
        <v/>
      </c>
    </row>
    <row r="676" spans="1:8" x14ac:dyDescent="0.3">
      <c r="A676" s="1">
        <v>1024</v>
      </c>
      <c r="B676" s="5" t="s">
        <v>23</v>
      </c>
      <c r="C676" s="5" t="s">
        <v>42</v>
      </c>
      <c r="D676" s="6">
        <v>0</v>
      </c>
      <c r="E676" s="7">
        <v>13.9</v>
      </c>
      <c r="F676">
        <f t="shared" si="28"/>
        <v>48</v>
      </c>
      <c r="G676">
        <f t="shared" si="29"/>
        <v>60000</v>
      </c>
      <c r="H676" t="str">
        <f t="shared" si="30"/>
        <v/>
      </c>
    </row>
    <row r="677" spans="1:8" x14ac:dyDescent="0.3">
      <c r="A677" s="1">
        <v>1025</v>
      </c>
      <c r="B677" s="5" t="s">
        <v>23</v>
      </c>
      <c r="C677" s="5" t="s">
        <v>42</v>
      </c>
      <c r="D677" s="6">
        <v>1</v>
      </c>
      <c r="E677" s="7">
        <v>11.9</v>
      </c>
      <c r="F677">
        <f t="shared" si="28"/>
        <v>48</v>
      </c>
      <c r="G677">
        <f t="shared" si="29"/>
        <v>60000</v>
      </c>
      <c r="H677" t="str">
        <f t="shared" si="30"/>
        <v/>
      </c>
    </row>
    <row r="678" spans="1:8" x14ac:dyDescent="0.3">
      <c r="A678" s="1">
        <v>1026</v>
      </c>
      <c r="B678" s="5" t="s">
        <v>23</v>
      </c>
      <c r="C678" s="5" t="s">
        <v>42</v>
      </c>
      <c r="D678" s="6">
        <v>2</v>
      </c>
      <c r="E678" s="7">
        <v>5</v>
      </c>
      <c r="F678">
        <f t="shared" si="28"/>
        <v>48</v>
      </c>
      <c r="G678">
        <f t="shared" si="29"/>
        <v>60000</v>
      </c>
      <c r="H678" t="str">
        <f t="shared" si="30"/>
        <v/>
      </c>
    </row>
    <row r="679" spans="1:8" x14ac:dyDescent="0.3">
      <c r="A679" s="1">
        <v>1027</v>
      </c>
      <c r="B679" s="5" t="s">
        <v>23</v>
      </c>
      <c r="C679" s="5" t="s">
        <v>42</v>
      </c>
      <c r="D679" s="6">
        <v>3</v>
      </c>
      <c r="E679" s="7">
        <v>3.7</v>
      </c>
      <c r="F679">
        <f t="shared" si="28"/>
        <v>48</v>
      </c>
      <c r="G679">
        <f t="shared" si="29"/>
        <v>60000</v>
      </c>
      <c r="H679" t="str">
        <f t="shared" si="30"/>
        <v/>
      </c>
    </row>
    <row r="680" spans="1:8" x14ac:dyDescent="0.3">
      <c r="A680" s="1">
        <v>1028</v>
      </c>
      <c r="B680" s="5" t="s">
        <v>23</v>
      </c>
      <c r="C680" s="5" t="s">
        <v>42</v>
      </c>
      <c r="D680" s="6">
        <v>4</v>
      </c>
      <c r="E680" s="7">
        <v>2.9</v>
      </c>
      <c r="F680">
        <f t="shared" si="28"/>
        <v>48</v>
      </c>
      <c r="G680">
        <f t="shared" si="29"/>
        <v>60000</v>
      </c>
      <c r="H680" t="str">
        <f t="shared" si="30"/>
        <v/>
      </c>
    </row>
    <row r="681" spans="1:8" x14ac:dyDescent="0.3">
      <c r="A681" s="1">
        <v>1029</v>
      </c>
      <c r="B681" s="5" t="s">
        <v>23</v>
      </c>
      <c r="C681" s="5" t="s">
        <v>42</v>
      </c>
      <c r="D681" s="6">
        <v>5</v>
      </c>
      <c r="E681" s="7">
        <v>2.4</v>
      </c>
      <c r="F681">
        <f t="shared" si="28"/>
        <v>48</v>
      </c>
      <c r="G681">
        <f t="shared" si="29"/>
        <v>60000</v>
      </c>
      <c r="H681" t="str">
        <f t="shared" si="30"/>
        <v/>
      </c>
    </row>
    <row r="682" spans="1:8" x14ac:dyDescent="0.3">
      <c r="A682" s="1">
        <v>1030</v>
      </c>
      <c r="B682" s="5" t="s">
        <v>23</v>
      </c>
      <c r="C682" s="5" t="s">
        <v>42</v>
      </c>
      <c r="D682" s="6">
        <v>6</v>
      </c>
      <c r="E682" s="7">
        <v>2.1</v>
      </c>
      <c r="F682">
        <f t="shared" si="28"/>
        <v>48</v>
      </c>
      <c r="G682">
        <f t="shared" si="29"/>
        <v>60000</v>
      </c>
      <c r="H682" t="str">
        <f t="shared" si="30"/>
        <v/>
      </c>
    </row>
    <row r="683" spans="1:8" x14ac:dyDescent="0.3">
      <c r="A683" s="1">
        <v>1031</v>
      </c>
      <c r="B683" s="5" t="s">
        <v>23</v>
      </c>
      <c r="C683" s="5" t="s">
        <v>42</v>
      </c>
      <c r="D683" s="6">
        <v>7</v>
      </c>
      <c r="E683" s="7">
        <v>1.9</v>
      </c>
      <c r="F683">
        <f t="shared" si="28"/>
        <v>48</v>
      </c>
      <c r="G683">
        <f t="shared" si="29"/>
        <v>60000</v>
      </c>
      <c r="H683" t="str">
        <f t="shared" si="30"/>
        <v/>
      </c>
    </row>
    <row r="684" spans="1:8" x14ac:dyDescent="0.3">
      <c r="A684" s="1">
        <v>1034</v>
      </c>
      <c r="B684" s="5" t="s">
        <v>23</v>
      </c>
      <c r="C684" s="5" t="s">
        <v>42</v>
      </c>
      <c r="D684" s="6">
        <v>10</v>
      </c>
      <c r="E684" s="7">
        <v>1.1000000000000001</v>
      </c>
      <c r="F684">
        <f t="shared" si="28"/>
        <v>48</v>
      </c>
      <c r="G684">
        <f t="shared" si="29"/>
        <v>60000</v>
      </c>
      <c r="H684" t="str">
        <f t="shared" si="30"/>
        <v/>
      </c>
    </row>
    <row r="685" spans="1:8" x14ac:dyDescent="0.3">
      <c r="A685" s="1">
        <v>1035</v>
      </c>
      <c r="B685" s="5" t="s">
        <v>23</v>
      </c>
      <c r="C685" s="5" t="s">
        <v>43</v>
      </c>
      <c r="D685" s="6">
        <v>0</v>
      </c>
      <c r="E685" s="7">
        <v>15.9</v>
      </c>
      <c r="F685">
        <f t="shared" si="28"/>
        <v>48</v>
      </c>
      <c r="G685">
        <f t="shared" si="29"/>
        <v>60000</v>
      </c>
      <c r="H685" t="str">
        <f t="shared" si="30"/>
        <v/>
      </c>
    </row>
    <row r="686" spans="1:8" x14ac:dyDescent="0.3">
      <c r="A686" s="1">
        <v>1036</v>
      </c>
      <c r="B686" s="5" t="s">
        <v>23</v>
      </c>
      <c r="C686" s="5" t="s">
        <v>43</v>
      </c>
      <c r="D686" s="6">
        <v>1</v>
      </c>
      <c r="E686" s="7">
        <v>12.1</v>
      </c>
      <c r="F686">
        <f t="shared" si="28"/>
        <v>48</v>
      </c>
      <c r="G686">
        <f t="shared" si="29"/>
        <v>60000</v>
      </c>
      <c r="H686" t="str">
        <f t="shared" si="30"/>
        <v/>
      </c>
    </row>
    <row r="687" spans="1:8" x14ac:dyDescent="0.3">
      <c r="A687" s="1">
        <v>1037</v>
      </c>
      <c r="B687" s="5" t="s">
        <v>23</v>
      </c>
      <c r="C687" s="5" t="s">
        <v>43</v>
      </c>
      <c r="D687" s="6">
        <v>2</v>
      </c>
      <c r="E687" s="7">
        <v>5.0999999999999996</v>
      </c>
      <c r="F687">
        <f t="shared" si="28"/>
        <v>48</v>
      </c>
      <c r="G687">
        <f t="shared" si="29"/>
        <v>60000</v>
      </c>
      <c r="H687" t="str">
        <f t="shared" si="30"/>
        <v/>
      </c>
    </row>
    <row r="688" spans="1:8" x14ac:dyDescent="0.3">
      <c r="A688" s="1">
        <v>1038</v>
      </c>
      <c r="B688" s="5" t="s">
        <v>23</v>
      </c>
      <c r="C688" s="5" t="s">
        <v>43</v>
      </c>
      <c r="D688" s="6">
        <v>3</v>
      </c>
      <c r="E688" s="7">
        <v>3.7</v>
      </c>
      <c r="F688">
        <f t="shared" si="28"/>
        <v>48</v>
      </c>
      <c r="G688">
        <f t="shared" si="29"/>
        <v>60000</v>
      </c>
      <c r="H688" t="str">
        <f t="shared" si="30"/>
        <v/>
      </c>
    </row>
    <row r="689" spans="1:8" x14ac:dyDescent="0.3">
      <c r="A689" s="1">
        <v>1039</v>
      </c>
      <c r="B689" s="5" t="s">
        <v>23</v>
      </c>
      <c r="C689" s="5" t="s">
        <v>43</v>
      </c>
      <c r="D689" s="6">
        <v>4</v>
      </c>
      <c r="E689" s="7">
        <v>2.9</v>
      </c>
      <c r="F689">
        <f t="shared" si="28"/>
        <v>48</v>
      </c>
      <c r="G689">
        <f t="shared" si="29"/>
        <v>60000</v>
      </c>
      <c r="H689" t="str">
        <f t="shared" si="30"/>
        <v/>
      </c>
    </row>
    <row r="690" spans="1:8" x14ac:dyDescent="0.3">
      <c r="A690" s="1">
        <v>1040</v>
      </c>
      <c r="B690" s="5" t="s">
        <v>23</v>
      </c>
      <c r="C690" s="5" t="s">
        <v>43</v>
      </c>
      <c r="D690" s="6">
        <v>5</v>
      </c>
      <c r="E690" s="7">
        <v>2.4</v>
      </c>
      <c r="F690">
        <f t="shared" si="28"/>
        <v>48</v>
      </c>
      <c r="G690">
        <f t="shared" si="29"/>
        <v>60000</v>
      </c>
      <c r="H690" t="str">
        <f t="shared" si="30"/>
        <v/>
      </c>
    </row>
    <row r="691" spans="1:8" x14ac:dyDescent="0.3">
      <c r="A691" s="1">
        <v>1041</v>
      </c>
      <c r="B691" s="5" t="s">
        <v>23</v>
      </c>
      <c r="C691" s="5" t="s">
        <v>43</v>
      </c>
      <c r="D691" s="6">
        <v>6</v>
      </c>
      <c r="E691" s="7">
        <v>2.1</v>
      </c>
      <c r="F691">
        <f t="shared" si="28"/>
        <v>48</v>
      </c>
      <c r="G691">
        <f t="shared" si="29"/>
        <v>60000</v>
      </c>
      <c r="H691" t="str">
        <f t="shared" si="30"/>
        <v/>
      </c>
    </row>
    <row r="692" spans="1:8" x14ac:dyDescent="0.3">
      <c r="A692" s="1">
        <v>1042</v>
      </c>
      <c r="B692" s="5" t="s">
        <v>23</v>
      </c>
      <c r="C692" s="5" t="s">
        <v>43</v>
      </c>
      <c r="D692" s="6">
        <v>7</v>
      </c>
      <c r="E692" s="7">
        <v>1.9</v>
      </c>
      <c r="F692">
        <f t="shared" si="28"/>
        <v>48</v>
      </c>
      <c r="G692">
        <f t="shared" si="29"/>
        <v>60000</v>
      </c>
      <c r="H692" t="str">
        <f t="shared" si="30"/>
        <v/>
      </c>
    </row>
    <row r="693" spans="1:8" x14ac:dyDescent="0.3">
      <c r="A693" s="1">
        <v>1044</v>
      </c>
      <c r="B693" s="5" t="s">
        <v>23</v>
      </c>
      <c r="C693" s="5" t="s">
        <v>43</v>
      </c>
      <c r="D693" s="6">
        <v>9</v>
      </c>
      <c r="E693" s="7">
        <v>1.8</v>
      </c>
      <c r="F693">
        <f t="shared" si="28"/>
        <v>48</v>
      </c>
      <c r="G693">
        <f t="shared" si="29"/>
        <v>60000</v>
      </c>
      <c r="H693" t="str">
        <f t="shared" si="30"/>
        <v/>
      </c>
    </row>
    <row r="694" spans="1:8" x14ac:dyDescent="0.3">
      <c r="A694" s="1">
        <v>1045</v>
      </c>
      <c r="B694" s="5" t="s">
        <v>23</v>
      </c>
      <c r="C694" s="5" t="s">
        <v>43</v>
      </c>
      <c r="D694" s="6">
        <v>10</v>
      </c>
      <c r="E694" s="7">
        <v>1.1000000000000001</v>
      </c>
      <c r="F694">
        <f t="shared" si="28"/>
        <v>48</v>
      </c>
      <c r="G694">
        <f t="shared" si="29"/>
        <v>60000</v>
      </c>
      <c r="H694" t="str">
        <f t="shared" si="30"/>
        <v/>
      </c>
    </row>
    <row r="695" spans="1:8" x14ac:dyDescent="0.3">
      <c r="A695" s="1">
        <v>1047</v>
      </c>
      <c r="B695" s="5" t="s">
        <v>23</v>
      </c>
      <c r="C695" s="5" t="s">
        <v>44</v>
      </c>
      <c r="D695" s="6">
        <v>1</v>
      </c>
      <c r="E695" s="7">
        <v>12.6</v>
      </c>
      <c r="F695">
        <f t="shared" si="28"/>
        <v>48</v>
      </c>
      <c r="G695">
        <f t="shared" si="29"/>
        <v>60000</v>
      </c>
      <c r="H695" t="str">
        <f t="shared" si="30"/>
        <v/>
      </c>
    </row>
    <row r="696" spans="1:8" x14ac:dyDescent="0.3">
      <c r="A696" s="1">
        <v>1048</v>
      </c>
      <c r="B696" s="5" t="s">
        <v>23</v>
      </c>
      <c r="C696" s="5" t="s">
        <v>44</v>
      </c>
      <c r="D696" s="6">
        <v>2</v>
      </c>
      <c r="E696" s="7">
        <v>5.3</v>
      </c>
      <c r="F696">
        <f t="shared" si="28"/>
        <v>48</v>
      </c>
      <c r="G696">
        <f t="shared" si="29"/>
        <v>60000</v>
      </c>
      <c r="H696" t="str">
        <f t="shared" si="30"/>
        <v/>
      </c>
    </row>
    <row r="697" spans="1:8" x14ac:dyDescent="0.3">
      <c r="A697" s="1">
        <v>1049</v>
      </c>
      <c r="B697" s="5" t="s">
        <v>23</v>
      </c>
      <c r="C697" s="5" t="s">
        <v>44</v>
      </c>
      <c r="D697" s="6">
        <v>3</v>
      </c>
      <c r="E697" s="7">
        <v>3.8</v>
      </c>
      <c r="F697">
        <f t="shared" si="28"/>
        <v>48</v>
      </c>
      <c r="G697">
        <f t="shared" si="29"/>
        <v>60000</v>
      </c>
      <c r="H697" t="str">
        <f t="shared" si="30"/>
        <v/>
      </c>
    </row>
    <row r="698" spans="1:8" x14ac:dyDescent="0.3">
      <c r="A698" s="1">
        <v>1050</v>
      </c>
      <c r="B698" s="5" t="s">
        <v>23</v>
      </c>
      <c r="C698" s="5" t="s">
        <v>44</v>
      </c>
      <c r="D698" s="6">
        <v>4</v>
      </c>
      <c r="E698" s="7">
        <v>3</v>
      </c>
      <c r="F698">
        <f t="shared" si="28"/>
        <v>48</v>
      </c>
      <c r="G698">
        <f t="shared" si="29"/>
        <v>60000</v>
      </c>
      <c r="H698" t="str">
        <f t="shared" si="30"/>
        <v/>
      </c>
    </row>
    <row r="699" spans="1:8" x14ac:dyDescent="0.3">
      <c r="A699" s="1">
        <v>1051</v>
      </c>
      <c r="B699" s="5" t="s">
        <v>23</v>
      </c>
      <c r="C699" s="5" t="s">
        <v>44</v>
      </c>
      <c r="D699" s="6">
        <v>5</v>
      </c>
      <c r="E699" s="7">
        <v>2.4</v>
      </c>
      <c r="F699">
        <f t="shared" si="28"/>
        <v>48</v>
      </c>
      <c r="G699">
        <f t="shared" si="29"/>
        <v>60000</v>
      </c>
      <c r="H699" t="str">
        <f t="shared" si="30"/>
        <v/>
      </c>
    </row>
    <row r="700" spans="1:8" x14ac:dyDescent="0.3">
      <c r="A700" s="1">
        <v>1052</v>
      </c>
      <c r="B700" s="5" t="s">
        <v>23</v>
      </c>
      <c r="C700" s="5" t="s">
        <v>44</v>
      </c>
      <c r="D700" s="6">
        <v>6</v>
      </c>
      <c r="E700" s="7">
        <v>2.1</v>
      </c>
      <c r="F700">
        <f t="shared" si="28"/>
        <v>48</v>
      </c>
      <c r="G700">
        <f t="shared" si="29"/>
        <v>60000</v>
      </c>
      <c r="H700" t="str">
        <f t="shared" si="30"/>
        <v/>
      </c>
    </row>
    <row r="701" spans="1:8" x14ac:dyDescent="0.3">
      <c r="A701" s="1">
        <v>1053</v>
      </c>
      <c r="B701" s="5" t="s">
        <v>23</v>
      </c>
      <c r="C701" s="5" t="s">
        <v>44</v>
      </c>
      <c r="D701" s="6">
        <v>7</v>
      </c>
      <c r="E701" s="7">
        <v>1.9</v>
      </c>
      <c r="F701">
        <f t="shared" si="28"/>
        <v>48</v>
      </c>
      <c r="G701">
        <f t="shared" si="29"/>
        <v>60000</v>
      </c>
      <c r="H701" t="str">
        <f t="shared" si="30"/>
        <v/>
      </c>
    </row>
    <row r="702" spans="1:8" x14ac:dyDescent="0.3">
      <c r="A702" s="1">
        <v>1055</v>
      </c>
      <c r="B702" s="5" t="s">
        <v>23</v>
      </c>
      <c r="C702" s="5" t="s">
        <v>44</v>
      </c>
      <c r="D702" s="6">
        <v>9</v>
      </c>
      <c r="E702" s="7">
        <v>1.8</v>
      </c>
      <c r="F702">
        <f t="shared" si="28"/>
        <v>48</v>
      </c>
      <c r="G702">
        <f t="shared" si="29"/>
        <v>60000</v>
      </c>
      <c r="H702" t="str">
        <f t="shared" si="30"/>
        <v/>
      </c>
    </row>
    <row r="703" spans="1:8" x14ac:dyDescent="0.3">
      <c r="A703" s="1">
        <v>1056</v>
      </c>
      <c r="B703" s="5" t="s">
        <v>23</v>
      </c>
      <c r="C703" s="5" t="s">
        <v>44</v>
      </c>
      <c r="D703" s="6">
        <v>10</v>
      </c>
      <c r="E703" s="7">
        <v>1.1000000000000001</v>
      </c>
      <c r="F703">
        <f t="shared" si="28"/>
        <v>48</v>
      </c>
      <c r="G703">
        <f t="shared" si="29"/>
        <v>60000</v>
      </c>
      <c r="H703" t="str">
        <f t="shared" si="30"/>
        <v/>
      </c>
    </row>
    <row r="704" spans="1:8" x14ac:dyDescent="0.3">
      <c r="A704" s="1">
        <v>1059</v>
      </c>
      <c r="B704" s="5" t="s">
        <v>25</v>
      </c>
      <c r="C704" s="5" t="s">
        <v>33</v>
      </c>
      <c r="D704" s="6">
        <v>2</v>
      </c>
      <c r="E704" s="7">
        <v>11.3</v>
      </c>
      <c r="F704">
        <f t="shared" si="28"/>
        <v>58</v>
      </c>
      <c r="G704">
        <f t="shared" si="29"/>
        <v>0</v>
      </c>
      <c r="H704" t="str">
        <f t="shared" si="30"/>
        <v/>
      </c>
    </row>
    <row r="705" spans="1:8" x14ac:dyDescent="0.3">
      <c r="A705" s="1">
        <v>1060</v>
      </c>
      <c r="B705" s="5" t="s">
        <v>25</v>
      </c>
      <c r="C705" s="5" t="s">
        <v>33</v>
      </c>
      <c r="D705" s="6">
        <v>3</v>
      </c>
      <c r="E705" s="7">
        <v>6.8</v>
      </c>
      <c r="F705">
        <f t="shared" si="28"/>
        <v>58</v>
      </c>
      <c r="G705">
        <f t="shared" si="29"/>
        <v>0</v>
      </c>
      <c r="H705" t="str">
        <f t="shared" si="30"/>
        <v/>
      </c>
    </row>
    <row r="706" spans="1:8" x14ac:dyDescent="0.3">
      <c r="A706" s="1">
        <v>1061</v>
      </c>
      <c r="B706" s="5" t="s">
        <v>25</v>
      </c>
      <c r="C706" s="5" t="s">
        <v>33</v>
      </c>
      <c r="D706" s="6">
        <v>4</v>
      </c>
      <c r="E706" s="7">
        <v>4.9000000000000004</v>
      </c>
      <c r="F706">
        <f t="shared" ref="F706:F769" si="31">VLOOKUP(B706,$Y$3:$AA$11,2,FALSE)</f>
        <v>58</v>
      </c>
      <c r="G706">
        <f t="shared" ref="G706:G769" si="32">VLOOKUP(C706,$U$4:$V$22,2,FALSE)</f>
        <v>0</v>
      </c>
      <c r="H706" t="str">
        <f t="shared" si="30"/>
        <v/>
      </c>
    </row>
    <row r="707" spans="1:8" x14ac:dyDescent="0.3">
      <c r="A707" s="1">
        <v>1062</v>
      </c>
      <c r="B707" s="5" t="s">
        <v>25</v>
      </c>
      <c r="C707" s="5" t="s">
        <v>33</v>
      </c>
      <c r="D707" s="6">
        <v>5</v>
      </c>
      <c r="E707" s="7">
        <v>3.8</v>
      </c>
      <c r="F707">
        <f t="shared" si="31"/>
        <v>58</v>
      </c>
      <c r="G707">
        <f t="shared" si="32"/>
        <v>0</v>
      </c>
      <c r="H707" t="str">
        <f t="shared" ref="H707:H770" si="33">IF(F707=68,E707,"")</f>
        <v/>
      </c>
    </row>
    <row r="708" spans="1:8" x14ac:dyDescent="0.3">
      <c r="A708" s="1">
        <v>1063</v>
      </c>
      <c r="B708" s="5" t="s">
        <v>25</v>
      </c>
      <c r="C708" s="5" t="s">
        <v>33</v>
      </c>
      <c r="D708" s="6">
        <v>6</v>
      </c>
      <c r="E708" s="7">
        <v>3.2</v>
      </c>
      <c r="F708">
        <f t="shared" si="31"/>
        <v>58</v>
      </c>
      <c r="G708">
        <f t="shared" si="32"/>
        <v>0</v>
      </c>
      <c r="H708" t="str">
        <f t="shared" si="33"/>
        <v/>
      </c>
    </row>
    <row r="709" spans="1:8" x14ac:dyDescent="0.3">
      <c r="A709" s="1">
        <v>1064</v>
      </c>
      <c r="B709" s="5" t="s">
        <v>25</v>
      </c>
      <c r="C709" s="5" t="s">
        <v>33</v>
      </c>
      <c r="D709" s="6">
        <v>7</v>
      </c>
      <c r="E709" s="7">
        <v>2.7</v>
      </c>
      <c r="F709">
        <f t="shared" si="31"/>
        <v>58</v>
      </c>
      <c r="G709">
        <f t="shared" si="32"/>
        <v>0</v>
      </c>
      <c r="H709" t="str">
        <f t="shared" si="33"/>
        <v/>
      </c>
    </row>
    <row r="710" spans="1:8" x14ac:dyDescent="0.3">
      <c r="A710" s="1">
        <v>1065</v>
      </c>
      <c r="B710" s="5" t="s">
        <v>25</v>
      </c>
      <c r="C710" s="5" t="s">
        <v>33</v>
      </c>
      <c r="D710" s="6">
        <v>8</v>
      </c>
      <c r="E710" s="7">
        <v>2.2999999999999998</v>
      </c>
      <c r="F710">
        <f t="shared" si="31"/>
        <v>58</v>
      </c>
      <c r="G710">
        <f t="shared" si="32"/>
        <v>0</v>
      </c>
      <c r="H710" t="str">
        <f t="shared" si="33"/>
        <v/>
      </c>
    </row>
    <row r="711" spans="1:8" x14ac:dyDescent="0.3">
      <c r="A711" s="1">
        <v>1066</v>
      </c>
      <c r="B711" s="5" t="s">
        <v>25</v>
      </c>
      <c r="C711" s="5" t="s">
        <v>33</v>
      </c>
      <c r="D711" s="6">
        <v>9</v>
      </c>
      <c r="E711" s="7">
        <v>2.1</v>
      </c>
      <c r="F711">
        <f t="shared" si="31"/>
        <v>58</v>
      </c>
      <c r="G711">
        <f t="shared" si="32"/>
        <v>0</v>
      </c>
      <c r="H711" t="str">
        <f t="shared" si="33"/>
        <v/>
      </c>
    </row>
    <row r="712" spans="1:8" x14ac:dyDescent="0.3">
      <c r="A712" s="1">
        <v>1067</v>
      </c>
      <c r="B712" s="5" t="s">
        <v>25</v>
      </c>
      <c r="C712" s="5" t="s">
        <v>33</v>
      </c>
      <c r="D712" s="6">
        <v>10</v>
      </c>
      <c r="E712" s="7">
        <v>1.1000000000000001</v>
      </c>
      <c r="F712">
        <f t="shared" si="31"/>
        <v>58</v>
      </c>
      <c r="G712">
        <f t="shared" si="32"/>
        <v>0</v>
      </c>
      <c r="H712" t="str">
        <f t="shared" si="33"/>
        <v/>
      </c>
    </row>
    <row r="713" spans="1:8" x14ac:dyDescent="0.3">
      <c r="A713" s="1">
        <v>1070</v>
      </c>
      <c r="B713" s="5" t="s">
        <v>25</v>
      </c>
      <c r="C713" s="5" t="s">
        <v>35</v>
      </c>
      <c r="D713" s="6">
        <v>2</v>
      </c>
      <c r="E713" s="7">
        <v>11.2</v>
      </c>
      <c r="F713">
        <f t="shared" si="31"/>
        <v>58</v>
      </c>
      <c r="G713">
        <f t="shared" si="32"/>
        <v>30000</v>
      </c>
      <c r="H713" t="str">
        <f t="shared" si="33"/>
        <v/>
      </c>
    </row>
    <row r="714" spans="1:8" x14ac:dyDescent="0.3">
      <c r="A714" s="1">
        <v>1071</v>
      </c>
      <c r="B714" s="5" t="s">
        <v>25</v>
      </c>
      <c r="C714" s="5" t="s">
        <v>35</v>
      </c>
      <c r="D714" s="6">
        <v>3</v>
      </c>
      <c r="E714" s="7">
        <v>6.7</v>
      </c>
      <c r="F714">
        <f t="shared" si="31"/>
        <v>58</v>
      </c>
      <c r="G714">
        <f t="shared" si="32"/>
        <v>30000</v>
      </c>
      <c r="H714" t="str">
        <f t="shared" si="33"/>
        <v/>
      </c>
    </row>
    <row r="715" spans="1:8" x14ac:dyDescent="0.3">
      <c r="A715" s="1">
        <v>1072</v>
      </c>
      <c r="B715" s="5" t="s">
        <v>25</v>
      </c>
      <c r="C715" s="5" t="s">
        <v>35</v>
      </c>
      <c r="D715" s="6">
        <v>4</v>
      </c>
      <c r="E715" s="7">
        <v>4.8</v>
      </c>
      <c r="F715">
        <f t="shared" si="31"/>
        <v>58</v>
      </c>
      <c r="G715">
        <f t="shared" si="32"/>
        <v>30000</v>
      </c>
      <c r="H715" t="str">
        <f t="shared" si="33"/>
        <v/>
      </c>
    </row>
    <row r="716" spans="1:8" x14ac:dyDescent="0.3">
      <c r="A716" s="1">
        <v>1073</v>
      </c>
      <c r="B716" s="5" t="s">
        <v>25</v>
      </c>
      <c r="C716" s="5" t="s">
        <v>35</v>
      </c>
      <c r="D716" s="6">
        <v>5</v>
      </c>
      <c r="E716" s="7">
        <v>3.8</v>
      </c>
      <c r="F716">
        <f t="shared" si="31"/>
        <v>58</v>
      </c>
      <c r="G716">
        <f t="shared" si="32"/>
        <v>30000</v>
      </c>
      <c r="H716" t="str">
        <f t="shared" si="33"/>
        <v/>
      </c>
    </row>
    <row r="717" spans="1:8" x14ac:dyDescent="0.3">
      <c r="A717" s="1">
        <v>1074</v>
      </c>
      <c r="B717" s="5" t="s">
        <v>25</v>
      </c>
      <c r="C717" s="5" t="s">
        <v>35</v>
      </c>
      <c r="D717" s="6">
        <v>6</v>
      </c>
      <c r="E717" s="7">
        <v>3.2</v>
      </c>
      <c r="F717">
        <f t="shared" si="31"/>
        <v>58</v>
      </c>
      <c r="G717">
        <f t="shared" si="32"/>
        <v>30000</v>
      </c>
      <c r="H717" t="str">
        <f t="shared" si="33"/>
        <v/>
      </c>
    </row>
    <row r="718" spans="1:8" x14ac:dyDescent="0.3">
      <c r="A718" s="1">
        <v>1075</v>
      </c>
      <c r="B718" s="5" t="s">
        <v>25</v>
      </c>
      <c r="C718" s="5" t="s">
        <v>35</v>
      </c>
      <c r="D718" s="6">
        <v>7</v>
      </c>
      <c r="E718" s="7">
        <v>2.7</v>
      </c>
      <c r="F718">
        <f t="shared" si="31"/>
        <v>58</v>
      </c>
      <c r="G718">
        <f t="shared" si="32"/>
        <v>30000</v>
      </c>
      <c r="H718" t="str">
        <f t="shared" si="33"/>
        <v/>
      </c>
    </row>
    <row r="719" spans="1:8" x14ac:dyDescent="0.3">
      <c r="A719" s="1">
        <v>1076</v>
      </c>
      <c r="B719" s="5" t="s">
        <v>25</v>
      </c>
      <c r="C719" s="5" t="s">
        <v>35</v>
      </c>
      <c r="D719" s="6">
        <v>8</v>
      </c>
      <c r="E719" s="7">
        <v>2.2999999999999998</v>
      </c>
      <c r="F719">
        <f t="shared" si="31"/>
        <v>58</v>
      </c>
      <c r="G719">
        <f t="shared" si="32"/>
        <v>30000</v>
      </c>
      <c r="H719" t="str">
        <f t="shared" si="33"/>
        <v/>
      </c>
    </row>
    <row r="720" spans="1:8" x14ac:dyDescent="0.3">
      <c r="A720" s="1">
        <v>1077</v>
      </c>
      <c r="B720" s="5" t="s">
        <v>25</v>
      </c>
      <c r="C720" s="5" t="s">
        <v>35</v>
      </c>
      <c r="D720" s="6">
        <v>9</v>
      </c>
      <c r="E720" s="7">
        <v>2.1</v>
      </c>
      <c r="F720">
        <f t="shared" si="31"/>
        <v>58</v>
      </c>
      <c r="G720">
        <f t="shared" si="32"/>
        <v>30000</v>
      </c>
      <c r="H720" t="str">
        <f t="shared" si="33"/>
        <v/>
      </c>
    </row>
    <row r="721" spans="1:8" x14ac:dyDescent="0.3">
      <c r="A721" s="1">
        <v>1078</v>
      </c>
      <c r="B721" s="5" t="s">
        <v>25</v>
      </c>
      <c r="C721" s="5" t="s">
        <v>35</v>
      </c>
      <c r="D721" s="6">
        <v>10</v>
      </c>
      <c r="E721" s="7">
        <v>1.1000000000000001</v>
      </c>
      <c r="F721">
        <f t="shared" si="31"/>
        <v>58</v>
      </c>
      <c r="G721">
        <f t="shared" si="32"/>
        <v>30000</v>
      </c>
      <c r="H721" t="str">
        <f t="shared" si="33"/>
        <v/>
      </c>
    </row>
    <row r="722" spans="1:8" x14ac:dyDescent="0.3">
      <c r="A722" s="1">
        <v>1081</v>
      </c>
      <c r="B722" s="5" t="s">
        <v>25</v>
      </c>
      <c r="C722" s="5" t="s">
        <v>38</v>
      </c>
      <c r="D722" s="6">
        <v>2</v>
      </c>
      <c r="E722" s="7">
        <v>11.3</v>
      </c>
      <c r="F722">
        <f t="shared" si="31"/>
        <v>58</v>
      </c>
      <c r="G722">
        <f t="shared" si="32"/>
        <v>30000</v>
      </c>
      <c r="H722" t="str">
        <f t="shared" si="33"/>
        <v/>
      </c>
    </row>
    <row r="723" spans="1:8" x14ac:dyDescent="0.3">
      <c r="A723" s="1">
        <v>1082</v>
      </c>
      <c r="B723" s="5" t="s">
        <v>25</v>
      </c>
      <c r="C723" s="5" t="s">
        <v>38</v>
      </c>
      <c r="D723" s="6">
        <v>3</v>
      </c>
      <c r="E723" s="7">
        <v>6.8</v>
      </c>
      <c r="F723">
        <f t="shared" si="31"/>
        <v>58</v>
      </c>
      <c r="G723">
        <f t="shared" si="32"/>
        <v>30000</v>
      </c>
      <c r="H723" t="str">
        <f t="shared" si="33"/>
        <v/>
      </c>
    </row>
    <row r="724" spans="1:8" x14ac:dyDescent="0.3">
      <c r="A724" s="1">
        <v>1083</v>
      </c>
      <c r="B724" s="5" t="s">
        <v>25</v>
      </c>
      <c r="C724" s="5" t="s">
        <v>38</v>
      </c>
      <c r="D724" s="6">
        <v>4</v>
      </c>
      <c r="E724" s="7">
        <v>4.9000000000000004</v>
      </c>
      <c r="F724">
        <f t="shared" si="31"/>
        <v>58</v>
      </c>
      <c r="G724">
        <f t="shared" si="32"/>
        <v>30000</v>
      </c>
      <c r="H724" t="str">
        <f t="shared" si="33"/>
        <v/>
      </c>
    </row>
    <row r="725" spans="1:8" x14ac:dyDescent="0.3">
      <c r="A725" s="1">
        <v>1084</v>
      </c>
      <c r="B725" s="5" t="s">
        <v>25</v>
      </c>
      <c r="C725" s="5" t="s">
        <v>38</v>
      </c>
      <c r="D725" s="6">
        <v>5</v>
      </c>
      <c r="E725" s="7">
        <v>3.8</v>
      </c>
      <c r="F725">
        <f t="shared" si="31"/>
        <v>58</v>
      </c>
      <c r="G725">
        <f t="shared" si="32"/>
        <v>30000</v>
      </c>
      <c r="H725" t="str">
        <f t="shared" si="33"/>
        <v/>
      </c>
    </row>
    <row r="726" spans="1:8" x14ac:dyDescent="0.3">
      <c r="A726" s="1">
        <v>1085</v>
      </c>
      <c r="B726" s="5" t="s">
        <v>25</v>
      </c>
      <c r="C726" s="5" t="s">
        <v>38</v>
      </c>
      <c r="D726" s="6">
        <v>6</v>
      </c>
      <c r="E726" s="7">
        <v>3.2</v>
      </c>
      <c r="F726">
        <f t="shared" si="31"/>
        <v>58</v>
      </c>
      <c r="G726">
        <f t="shared" si="32"/>
        <v>30000</v>
      </c>
      <c r="H726" t="str">
        <f t="shared" si="33"/>
        <v/>
      </c>
    </row>
    <row r="727" spans="1:8" x14ac:dyDescent="0.3">
      <c r="A727" s="1">
        <v>1086</v>
      </c>
      <c r="B727" s="5" t="s">
        <v>25</v>
      </c>
      <c r="C727" s="5" t="s">
        <v>38</v>
      </c>
      <c r="D727" s="6">
        <v>7</v>
      </c>
      <c r="E727" s="7">
        <v>2.7</v>
      </c>
      <c r="F727">
        <f t="shared" si="31"/>
        <v>58</v>
      </c>
      <c r="G727">
        <f t="shared" si="32"/>
        <v>30000</v>
      </c>
      <c r="H727" t="str">
        <f t="shared" si="33"/>
        <v/>
      </c>
    </row>
    <row r="728" spans="1:8" x14ac:dyDescent="0.3">
      <c r="A728" s="1">
        <v>1087</v>
      </c>
      <c r="B728" s="5" t="s">
        <v>25</v>
      </c>
      <c r="C728" s="5" t="s">
        <v>38</v>
      </c>
      <c r="D728" s="6">
        <v>8</v>
      </c>
      <c r="E728" s="7">
        <v>2.2999999999999998</v>
      </c>
      <c r="F728">
        <f t="shared" si="31"/>
        <v>58</v>
      </c>
      <c r="G728">
        <f t="shared" si="32"/>
        <v>30000</v>
      </c>
      <c r="H728" t="str">
        <f t="shared" si="33"/>
        <v/>
      </c>
    </row>
    <row r="729" spans="1:8" x14ac:dyDescent="0.3">
      <c r="A729" s="1">
        <v>1088</v>
      </c>
      <c r="B729" s="5" t="s">
        <v>25</v>
      </c>
      <c r="C729" s="5" t="s">
        <v>38</v>
      </c>
      <c r="D729" s="6">
        <v>9</v>
      </c>
      <c r="E729" s="7">
        <v>2.1</v>
      </c>
      <c r="F729">
        <f t="shared" si="31"/>
        <v>58</v>
      </c>
      <c r="G729">
        <f t="shared" si="32"/>
        <v>30000</v>
      </c>
      <c r="H729" t="str">
        <f t="shared" si="33"/>
        <v/>
      </c>
    </row>
    <row r="730" spans="1:8" x14ac:dyDescent="0.3">
      <c r="A730" s="1">
        <v>1089</v>
      </c>
      <c r="B730" s="5" t="s">
        <v>25</v>
      </c>
      <c r="C730" s="5" t="s">
        <v>38</v>
      </c>
      <c r="D730" s="6">
        <v>10</v>
      </c>
      <c r="E730" s="7">
        <v>1.1000000000000001</v>
      </c>
      <c r="F730">
        <f t="shared" si="31"/>
        <v>58</v>
      </c>
      <c r="G730">
        <f t="shared" si="32"/>
        <v>30000</v>
      </c>
      <c r="H730" t="str">
        <f t="shared" si="33"/>
        <v/>
      </c>
    </row>
    <row r="731" spans="1:8" x14ac:dyDescent="0.3">
      <c r="A731" s="1">
        <v>1092</v>
      </c>
      <c r="B731" s="5" t="s">
        <v>25</v>
      </c>
      <c r="C731" s="5" t="s">
        <v>39</v>
      </c>
      <c r="D731" s="6">
        <v>2</v>
      </c>
      <c r="E731" s="7">
        <v>11.4</v>
      </c>
      <c r="F731">
        <f t="shared" si="31"/>
        <v>58</v>
      </c>
      <c r="G731">
        <f t="shared" si="32"/>
        <v>30000</v>
      </c>
      <c r="H731" t="str">
        <f t="shared" si="33"/>
        <v/>
      </c>
    </row>
    <row r="732" spans="1:8" x14ac:dyDescent="0.3">
      <c r="A732" s="1">
        <v>1093</v>
      </c>
      <c r="B732" s="5" t="s">
        <v>25</v>
      </c>
      <c r="C732" s="5" t="s">
        <v>39</v>
      </c>
      <c r="D732" s="6">
        <v>3</v>
      </c>
      <c r="E732" s="7">
        <v>6.8</v>
      </c>
      <c r="F732">
        <f t="shared" si="31"/>
        <v>58</v>
      </c>
      <c r="G732">
        <f t="shared" si="32"/>
        <v>30000</v>
      </c>
      <c r="H732" t="str">
        <f t="shared" si="33"/>
        <v/>
      </c>
    </row>
    <row r="733" spans="1:8" x14ac:dyDescent="0.3">
      <c r="A733" s="1">
        <v>1094</v>
      </c>
      <c r="B733" s="5" t="s">
        <v>25</v>
      </c>
      <c r="C733" s="5" t="s">
        <v>39</v>
      </c>
      <c r="D733" s="6">
        <v>4</v>
      </c>
      <c r="E733" s="7">
        <v>4.9000000000000004</v>
      </c>
      <c r="F733">
        <f t="shared" si="31"/>
        <v>58</v>
      </c>
      <c r="G733">
        <f t="shared" si="32"/>
        <v>30000</v>
      </c>
      <c r="H733" t="str">
        <f t="shared" si="33"/>
        <v/>
      </c>
    </row>
    <row r="734" spans="1:8" x14ac:dyDescent="0.3">
      <c r="A734" s="1">
        <v>1095</v>
      </c>
      <c r="B734" s="5" t="s">
        <v>25</v>
      </c>
      <c r="C734" s="5" t="s">
        <v>39</v>
      </c>
      <c r="D734" s="6">
        <v>5</v>
      </c>
      <c r="E734" s="7">
        <v>3.8</v>
      </c>
      <c r="F734">
        <f t="shared" si="31"/>
        <v>58</v>
      </c>
      <c r="G734">
        <f t="shared" si="32"/>
        <v>30000</v>
      </c>
      <c r="H734" t="str">
        <f t="shared" si="33"/>
        <v/>
      </c>
    </row>
    <row r="735" spans="1:8" x14ac:dyDescent="0.3">
      <c r="A735" s="1">
        <v>1096</v>
      </c>
      <c r="B735" s="5" t="s">
        <v>25</v>
      </c>
      <c r="C735" s="5" t="s">
        <v>39</v>
      </c>
      <c r="D735" s="6">
        <v>6</v>
      </c>
      <c r="E735" s="7">
        <v>3.2</v>
      </c>
      <c r="F735">
        <f t="shared" si="31"/>
        <v>58</v>
      </c>
      <c r="G735">
        <f t="shared" si="32"/>
        <v>30000</v>
      </c>
      <c r="H735" t="str">
        <f t="shared" si="33"/>
        <v/>
      </c>
    </row>
    <row r="736" spans="1:8" x14ac:dyDescent="0.3">
      <c r="A736" s="1">
        <v>1097</v>
      </c>
      <c r="B736" s="5" t="s">
        <v>25</v>
      </c>
      <c r="C736" s="5" t="s">
        <v>39</v>
      </c>
      <c r="D736" s="6">
        <v>7</v>
      </c>
      <c r="E736" s="7">
        <v>2.7</v>
      </c>
      <c r="F736">
        <f t="shared" si="31"/>
        <v>58</v>
      </c>
      <c r="G736">
        <f t="shared" si="32"/>
        <v>30000</v>
      </c>
      <c r="H736" t="str">
        <f t="shared" si="33"/>
        <v/>
      </c>
    </row>
    <row r="737" spans="1:8" x14ac:dyDescent="0.3">
      <c r="A737" s="1">
        <v>1098</v>
      </c>
      <c r="B737" s="5" t="s">
        <v>25</v>
      </c>
      <c r="C737" s="5" t="s">
        <v>39</v>
      </c>
      <c r="D737" s="6">
        <v>8</v>
      </c>
      <c r="E737" s="7">
        <v>2.2999999999999998</v>
      </c>
      <c r="F737">
        <f t="shared" si="31"/>
        <v>58</v>
      </c>
      <c r="G737">
        <f t="shared" si="32"/>
        <v>30000</v>
      </c>
      <c r="H737" t="str">
        <f t="shared" si="33"/>
        <v/>
      </c>
    </row>
    <row r="738" spans="1:8" x14ac:dyDescent="0.3">
      <c r="A738" s="1">
        <v>1099</v>
      </c>
      <c r="B738" s="5" t="s">
        <v>25</v>
      </c>
      <c r="C738" s="5" t="s">
        <v>39</v>
      </c>
      <c r="D738" s="6">
        <v>9</v>
      </c>
      <c r="E738" s="7">
        <v>2.1</v>
      </c>
      <c r="F738">
        <f t="shared" si="31"/>
        <v>58</v>
      </c>
      <c r="G738">
        <f t="shared" si="32"/>
        <v>30000</v>
      </c>
      <c r="H738" t="str">
        <f t="shared" si="33"/>
        <v/>
      </c>
    </row>
    <row r="739" spans="1:8" x14ac:dyDescent="0.3">
      <c r="A739" s="1">
        <v>1100</v>
      </c>
      <c r="B739" s="5" t="s">
        <v>25</v>
      </c>
      <c r="C739" s="5" t="s">
        <v>39</v>
      </c>
      <c r="D739" s="6">
        <v>10</v>
      </c>
      <c r="E739" s="7">
        <v>1.1000000000000001</v>
      </c>
      <c r="F739">
        <f t="shared" si="31"/>
        <v>58</v>
      </c>
      <c r="G739">
        <f t="shared" si="32"/>
        <v>30000</v>
      </c>
      <c r="H739" t="str">
        <f t="shared" si="33"/>
        <v/>
      </c>
    </row>
    <row r="740" spans="1:8" x14ac:dyDescent="0.3">
      <c r="A740" s="1">
        <v>1103</v>
      </c>
      <c r="B740" s="5" t="s">
        <v>25</v>
      </c>
      <c r="C740" s="5" t="s">
        <v>40</v>
      </c>
      <c r="D740" s="6">
        <v>2</v>
      </c>
      <c r="E740" s="7">
        <v>11.7</v>
      </c>
      <c r="F740">
        <f t="shared" si="31"/>
        <v>58</v>
      </c>
      <c r="G740">
        <f t="shared" si="32"/>
        <v>60000</v>
      </c>
      <c r="H740" t="str">
        <f t="shared" si="33"/>
        <v/>
      </c>
    </row>
    <row r="741" spans="1:8" x14ac:dyDescent="0.3">
      <c r="A741" s="1">
        <v>1104</v>
      </c>
      <c r="B741" s="5" t="s">
        <v>25</v>
      </c>
      <c r="C741" s="5" t="s">
        <v>40</v>
      </c>
      <c r="D741" s="6">
        <v>3</v>
      </c>
      <c r="E741" s="7">
        <v>6.9</v>
      </c>
      <c r="F741">
        <f t="shared" si="31"/>
        <v>58</v>
      </c>
      <c r="G741">
        <f t="shared" si="32"/>
        <v>60000</v>
      </c>
      <c r="H741" t="str">
        <f t="shared" si="33"/>
        <v/>
      </c>
    </row>
    <row r="742" spans="1:8" x14ac:dyDescent="0.3">
      <c r="A742" s="1">
        <v>1105</v>
      </c>
      <c r="B742" s="5" t="s">
        <v>25</v>
      </c>
      <c r="C742" s="5" t="s">
        <v>40</v>
      </c>
      <c r="D742" s="6">
        <v>4</v>
      </c>
      <c r="E742" s="7">
        <v>4.9000000000000004</v>
      </c>
      <c r="F742">
        <f t="shared" si="31"/>
        <v>58</v>
      </c>
      <c r="G742">
        <f t="shared" si="32"/>
        <v>60000</v>
      </c>
      <c r="H742" t="str">
        <f t="shared" si="33"/>
        <v/>
      </c>
    </row>
    <row r="743" spans="1:8" x14ac:dyDescent="0.3">
      <c r="A743" s="1">
        <v>1106</v>
      </c>
      <c r="B743" s="5" t="s">
        <v>25</v>
      </c>
      <c r="C743" s="5" t="s">
        <v>40</v>
      </c>
      <c r="D743" s="6">
        <v>5</v>
      </c>
      <c r="E743" s="7">
        <v>3.9</v>
      </c>
      <c r="F743">
        <f t="shared" si="31"/>
        <v>58</v>
      </c>
      <c r="G743">
        <f t="shared" si="32"/>
        <v>60000</v>
      </c>
      <c r="H743" t="str">
        <f t="shared" si="33"/>
        <v/>
      </c>
    </row>
    <row r="744" spans="1:8" x14ac:dyDescent="0.3">
      <c r="A744" s="1">
        <v>1107</v>
      </c>
      <c r="B744" s="5" t="s">
        <v>25</v>
      </c>
      <c r="C744" s="5" t="s">
        <v>40</v>
      </c>
      <c r="D744" s="6">
        <v>6</v>
      </c>
      <c r="E744" s="7">
        <v>3.2</v>
      </c>
      <c r="F744">
        <f t="shared" si="31"/>
        <v>58</v>
      </c>
      <c r="G744">
        <f t="shared" si="32"/>
        <v>60000</v>
      </c>
      <c r="H744" t="str">
        <f t="shared" si="33"/>
        <v/>
      </c>
    </row>
    <row r="745" spans="1:8" x14ac:dyDescent="0.3">
      <c r="A745" s="1">
        <v>1108</v>
      </c>
      <c r="B745" s="5" t="s">
        <v>25</v>
      </c>
      <c r="C745" s="5" t="s">
        <v>40</v>
      </c>
      <c r="D745" s="6">
        <v>7</v>
      </c>
      <c r="E745" s="7">
        <v>2.7</v>
      </c>
      <c r="F745">
        <f t="shared" si="31"/>
        <v>58</v>
      </c>
      <c r="G745">
        <f t="shared" si="32"/>
        <v>60000</v>
      </c>
      <c r="H745" t="str">
        <f t="shared" si="33"/>
        <v/>
      </c>
    </row>
    <row r="746" spans="1:8" x14ac:dyDescent="0.3">
      <c r="A746" s="1">
        <v>1109</v>
      </c>
      <c r="B746" s="5" t="s">
        <v>25</v>
      </c>
      <c r="C746" s="5" t="s">
        <v>40</v>
      </c>
      <c r="D746" s="6">
        <v>8</v>
      </c>
      <c r="E746" s="7">
        <v>2.2999999999999998</v>
      </c>
      <c r="F746">
        <f t="shared" si="31"/>
        <v>58</v>
      </c>
      <c r="G746">
        <f t="shared" si="32"/>
        <v>60000</v>
      </c>
      <c r="H746" t="str">
        <f t="shared" si="33"/>
        <v/>
      </c>
    </row>
    <row r="747" spans="1:8" x14ac:dyDescent="0.3">
      <c r="A747" s="1">
        <v>1110</v>
      </c>
      <c r="B747" s="5" t="s">
        <v>25</v>
      </c>
      <c r="C747" s="5" t="s">
        <v>40</v>
      </c>
      <c r="D747" s="6">
        <v>9</v>
      </c>
      <c r="E747" s="7">
        <v>2.1</v>
      </c>
      <c r="F747">
        <f t="shared" si="31"/>
        <v>58</v>
      </c>
      <c r="G747">
        <f t="shared" si="32"/>
        <v>60000</v>
      </c>
      <c r="H747" t="str">
        <f t="shared" si="33"/>
        <v/>
      </c>
    </row>
    <row r="748" spans="1:8" x14ac:dyDescent="0.3">
      <c r="A748" s="1">
        <v>1111</v>
      </c>
      <c r="B748" s="5" t="s">
        <v>25</v>
      </c>
      <c r="C748" s="5" t="s">
        <v>40</v>
      </c>
      <c r="D748" s="6">
        <v>10</v>
      </c>
      <c r="E748" s="7">
        <v>1.1000000000000001</v>
      </c>
      <c r="F748">
        <f t="shared" si="31"/>
        <v>58</v>
      </c>
      <c r="G748">
        <f t="shared" si="32"/>
        <v>60000</v>
      </c>
      <c r="H748" t="str">
        <f t="shared" si="33"/>
        <v/>
      </c>
    </row>
    <row r="749" spans="1:8" x14ac:dyDescent="0.3">
      <c r="A749" s="1">
        <v>1114</v>
      </c>
      <c r="B749" s="5" t="s">
        <v>25</v>
      </c>
      <c r="C749" s="5" t="s">
        <v>41</v>
      </c>
      <c r="D749" s="6">
        <v>2</v>
      </c>
      <c r="E749" s="7">
        <v>11.6</v>
      </c>
      <c r="F749">
        <f t="shared" si="31"/>
        <v>58</v>
      </c>
      <c r="G749">
        <f t="shared" si="32"/>
        <v>60000</v>
      </c>
      <c r="H749" t="str">
        <f t="shared" si="33"/>
        <v/>
      </c>
    </row>
    <row r="750" spans="1:8" x14ac:dyDescent="0.3">
      <c r="A750" s="1">
        <v>1115</v>
      </c>
      <c r="B750" s="5" t="s">
        <v>25</v>
      </c>
      <c r="C750" s="5" t="s">
        <v>41</v>
      </c>
      <c r="D750" s="6">
        <v>3</v>
      </c>
      <c r="E750" s="7">
        <v>6.9</v>
      </c>
      <c r="F750">
        <f t="shared" si="31"/>
        <v>58</v>
      </c>
      <c r="G750">
        <f t="shared" si="32"/>
        <v>60000</v>
      </c>
      <c r="H750" t="str">
        <f t="shared" si="33"/>
        <v/>
      </c>
    </row>
    <row r="751" spans="1:8" x14ac:dyDescent="0.3">
      <c r="A751" s="1">
        <v>1116</v>
      </c>
      <c r="B751" s="5" t="s">
        <v>25</v>
      </c>
      <c r="C751" s="5" t="s">
        <v>41</v>
      </c>
      <c r="D751" s="6">
        <v>4</v>
      </c>
      <c r="E751" s="7">
        <v>4.9000000000000004</v>
      </c>
      <c r="F751">
        <f t="shared" si="31"/>
        <v>58</v>
      </c>
      <c r="G751">
        <f t="shared" si="32"/>
        <v>60000</v>
      </c>
      <c r="H751" t="str">
        <f t="shared" si="33"/>
        <v/>
      </c>
    </row>
    <row r="752" spans="1:8" x14ac:dyDescent="0.3">
      <c r="A752" s="1">
        <v>1117</v>
      </c>
      <c r="B752" s="5" t="s">
        <v>25</v>
      </c>
      <c r="C752" s="5" t="s">
        <v>41</v>
      </c>
      <c r="D752" s="6">
        <v>5</v>
      </c>
      <c r="E752" s="7">
        <v>3.9</v>
      </c>
      <c r="F752">
        <f t="shared" si="31"/>
        <v>58</v>
      </c>
      <c r="G752">
        <f t="shared" si="32"/>
        <v>60000</v>
      </c>
      <c r="H752" t="str">
        <f t="shared" si="33"/>
        <v/>
      </c>
    </row>
    <row r="753" spans="1:8" x14ac:dyDescent="0.3">
      <c r="A753" s="1">
        <v>1118</v>
      </c>
      <c r="B753" s="5" t="s">
        <v>25</v>
      </c>
      <c r="C753" s="5" t="s">
        <v>41</v>
      </c>
      <c r="D753" s="6">
        <v>6</v>
      </c>
      <c r="E753" s="7">
        <v>3.2</v>
      </c>
      <c r="F753">
        <f t="shared" si="31"/>
        <v>58</v>
      </c>
      <c r="G753">
        <f t="shared" si="32"/>
        <v>60000</v>
      </c>
      <c r="H753" t="str">
        <f t="shared" si="33"/>
        <v/>
      </c>
    </row>
    <row r="754" spans="1:8" x14ac:dyDescent="0.3">
      <c r="A754" s="1">
        <v>1119</v>
      </c>
      <c r="B754" s="5" t="s">
        <v>25</v>
      </c>
      <c r="C754" s="5" t="s">
        <v>41</v>
      </c>
      <c r="D754" s="6">
        <v>7</v>
      </c>
      <c r="E754" s="7">
        <v>2.7</v>
      </c>
      <c r="F754">
        <f t="shared" si="31"/>
        <v>58</v>
      </c>
      <c r="G754">
        <f t="shared" si="32"/>
        <v>60000</v>
      </c>
      <c r="H754" t="str">
        <f t="shared" si="33"/>
        <v/>
      </c>
    </row>
    <row r="755" spans="1:8" x14ac:dyDescent="0.3">
      <c r="A755" s="1">
        <v>1120</v>
      </c>
      <c r="B755" s="5" t="s">
        <v>25</v>
      </c>
      <c r="C755" s="5" t="s">
        <v>41</v>
      </c>
      <c r="D755" s="6">
        <v>8</v>
      </c>
      <c r="E755" s="7">
        <v>2.2999999999999998</v>
      </c>
      <c r="F755">
        <f t="shared" si="31"/>
        <v>58</v>
      </c>
      <c r="G755">
        <f t="shared" si="32"/>
        <v>60000</v>
      </c>
      <c r="H755" t="str">
        <f t="shared" si="33"/>
        <v/>
      </c>
    </row>
    <row r="756" spans="1:8" x14ac:dyDescent="0.3">
      <c r="A756" s="1">
        <v>1121</v>
      </c>
      <c r="B756" s="5" t="s">
        <v>25</v>
      </c>
      <c r="C756" s="5" t="s">
        <v>41</v>
      </c>
      <c r="D756" s="6">
        <v>9</v>
      </c>
      <c r="E756" s="7">
        <v>2.1</v>
      </c>
      <c r="F756">
        <f t="shared" si="31"/>
        <v>58</v>
      </c>
      <c r="G756">
        <f t="shared" si="32"/>
        <v>60000</v>
      </c>
      <c r="H756" t="str">
        <f t="shared" si="33"/>
        <v/>
      </c>
    </row>
    <row r="757" spans="1:8" x14ac:dyDescent="0.3">
      <c r="A757" s="1">
        <v>1122</v>
      </c>
      <c r="B757" s="5" t="s">
        <v>25</v>
      </c>
      <c r="C757" s="5" t="s">
        <v>41</v>
      </c>
      <c r="D757" s="6">
        <v>10</v>
      </c>
      <c r="E757" s="7">
        <v>1.1000000000000001</v>
      </c>
      <c r="F757">
        <f t="shared" si="31"/>
        <v>58</v>
      </c>
      <c r="G757">
        <f t="shared" si="32"/>
        <v>60000</v>
      </c>
      <c r="H757" t="str">
        <f t="shared" si="33"/>
        <v/>
      </c>
    </row>
    <row r="758" spans="1:8" x14ac:dyDescent="0.3">
      <c r="A758" s="1">
        <v>1125</v>
      </c>
      <c r="B758" s="5" t="s">
        <v>25</v>
      </c>
      <c r="C758" s="5" t="s">
        <v>42</v>
      </c>
      <c r="D758" s="6">
        <v>2</v>
      </c>
      <c r="E758" s="7">
        <v>11.4</v>
      </c>
      <c r="F758">
        <f t="shared" si="31"/>
        <v>58</v>
      </c>
      <c r="G758">
        <f t="shared" si="32"/>
        <v>60000</v>
      </c>
      <c r="H758" t="str">
        <f t="shared" si="33"/>
        <v/>
      </c>
    </row>
    <row r="759" spans="1:8" x14ac:dyDescent="0.3">
      <c r="A759" s="1">
        <v>1126</v>
      </c>
      <c r="B759" s="5" t="s">
        <v>25</v>
      </c>
      <c r="C759" s="5" t="s">
        <v>42</v>
      </c>
      <c r="D759" s="6">
        <v>3</v>
      </c>
      <c r="E759" s="7">
        <v>6.8</v>
      </c>
      <c r="F759">
        <f t="shared" si="31"/>
        <v>58</v>
      </c>
      <c r="G759">
        <f t="shared" si="32"/>
        <v>60000</v>
      </c>
      <c r="H759" t="str">
        <f t="shared" si="33"/>
        <v/>
      </c>
    </row>
    <row r="760" spans="1:8" x14ac:dyDescent="0.3">
      <c r="A760" s="1">
        <v>1127</v>
      </c>
      <c r="B760" s="5" t="s">
        <v>25</v>
      </c>
      <c r="C760" s="5" t="s">
        <v>42</v>
      </c>
      <c r="D760" s="6">
        <v>4</v>
      </c>
      <c r="E760" s="7">
        <v>4.9000000000000004</v>
      </c>
      <c r="F760">
        <f t="shared" si="31"/>
        <v>58</v>
      </c>
      <c r="G760">
        <f t="shared" si="32"/>
        <v>60000</v>
      </c>
      <c r="H760" t="str">
        <f t="shared" si="33"/>
        <v/>
      </c>
    </row>
    <row r="761" spans="1:8" x14ac:dyDescent="0.3">
      <c r="A761" s="1">
        <v>1128</v>
      </c>
      <c r="B761" s="5" t="s">
        <v>25</v>
      </c>
      <c r="C761" s="5" t="s">
        <v>42</v>
      </c>
      <c r="D761" s="6">
        <v>5</v>
      </c>
      <c r="E761" s="7">
        <v>3.8</v>
      </c>
      <c r="F761">
        <f t="shared" si="31"/>
        <v>58</v>
      </c>
      <c r="G761">
        <f t="shared" si="32"/>
        <v>60000</v>
      </c>
      <c r="H761" t="str">
        <f t="shared" si="33"/>
        <v/>
      </c>
    </row>
    <row r="762" spans="1:8" x14ac:dyDescent="0.3">
      <c r="A762" s="1">
        <v>1129</v>
      </c>
      <c r="B762" s="5" t="s">
        <v>25</v>
      </c>
      <c r="C762" s="5" t="s">
        <v>42</v>
      </c>
      <c r="D762" s="6">
        <v>6</v>
      </c>
      <c r="E762" s="7">
        <v>3.2</v>
      </c>
      <c r="F762">
        <f t="shared" si="31"/>
        <v>58</v>
      </c>
      <c r="G762">
        <f t="shared" si="32"/>
        <v>60000</v>
      </c>
      <c r="H762" t="str">
        <f t="shared" si="33"/>
        <v/>
      </c>
    </row>
    <row r="763" spans="1:8" x14ac:dyDescent="0.3">
      <c r="A763" s="1">
        <v>1130</v>
      </c>
      <c r="B763" s="5" t="s">
        <v>25</v>
      </c>
      <c r="C763" s="5" t="s">
        <v>42</v>
      </c>
      <c r="D763" s="6">
        <v>7</v>
      </c>
      <c r="E763" s="7">
        <v>2.7</v>
      </c>
      <c r="F763">
        <f t="shared" si="31"/>
        <v>58</v>
      </c>
      <c r="G763">
        <f t="shared" si="32"/>
        <v>60000</v>
      </c>
      <c r="H763" t="str">
        <f t="shared" si="33"/>
        <v/>
      </c>
    </row>
    <row r="764" spans="1:8" x14ac:dyDescent="0.3">
      <c r="A764" s="1">
        <v>1131</v>
      </c>
      <c r="B764" s="5" t="s">
        <v>25</v>
      </c>
      <c r="C764" s="5" t="s">
        <v>42</v>
      </c>
      <c r="D764" s="6">
        <v>8</v>
      </c>
      <c r="E764" s="7">
        <v>2.2999999999999998</v>
      </c>
      <c r="F764">
        <f t="shared" si="31"/>
        <v>58</v>
      </c>
      <c r="G764">
        <f t="shared" si="32"/>
        <v>60000</v>
      </c>
      <c r="H764" t="str">
        <f t="shared" si="33"/>
        <v/>
      </c>
    </row>
    <row r="765" spans="1:8" x14ac:dyDescent="0.3">
      <c r="A765" s="1">
        <v>1132</v>
      </c>
      <c r="B765" s="5" t="s">
        <v>25</v>
      </c>
      <c r="C765" s="5" t="s">
        <v>42</v>
      </c>
      <c r="D765" s="6">
        <v>9</v>
      </c>
      <c r="E765" s="7">
        <v>2.1</v>
      </c>
      <c r="F765">
        <f t="shared" si="31"/>
        <v>58</v>
      </c>
      <c r="G765">
        <f t="shared" si="32"/>
        <v>60000</v>
      </c>
      <c r="H765" t="str">
        <f t="shared" si="33"/>
        <v/>
      </c>
    </row>
    <row r="766" spans="1:8" x14ac:dyDescent="0.3">
      <c r="A766" s="1">
        <v>1133</v>
      </c>
      <c r="B766" s="5" t="s">
        <v>25</v>
      </c>
      <c r="C766" s="5" t="s">
        <v>42</v>
      </c>
      <c r="D766" s="6">
        <v>10</v>
      </c>
      <c r="E766" s="7">
        <v>1.1000000000000001</v>
      </c>
      <c r="F766">
        <f t="shared" si="31"/>
        <v>58</v>
      </c>
      <c r="G766">
        <f t="shared" si="32"/>
        <v>60000</v>
      </c>
      <c r="H766" t="str">
        <f t="shared" si="33"/>
        <v/>
      </c>
    </row>
    <row r="767" spans="1:8" x14ac:dyDescent="0.3">
      <c r="A767" s="1">
        <v>1136</v>
      </c>
      <c r="B767" s="5" t="s">
        <v>25</v>
      </c>
      <c r="C767" s="5" t="s">
        <v>43</v>
      </c>
      <c r="D767" s="6">
        <v>2</v>
      </c>
      <c r="E767" s="7">
        <v>11.5</v>
      </c>
      <c r="F767">
        <f t="shared" si="31"/>
        <v>58</v>
      </c>
      <c r="G767">
        <f t="shared" si="32"/>
        <v>60000</v>
      </c>
      <c r="H767" t="str">
        <f t="shared" si="33"/>
        <v/>
      </c>
    </row>
    <row r="768" spans="1:8" x14ac:dyDescent="0.3">
      <c r="A768" s="1">
        <v>1137</v>
      </c>
      <c r="B768" s="5" t="s">
        <v>25</v>
      </c>
      <c r="C768" s="5" t="s">
        <v>43</v>
      </c>
      <c r="D768" s="6">
        <v>3</v>
      </c>
      <c r="E768" s="7">
        <v>6.8</v>
      </c>
      <c r="F768">
        <f t="shared" si="31"/>
        <v>58</v>
      </c>
      <c r="G768">
        <f t="shared" si="32"/>
        <v>60000</v>
      </c>
      <c r="H768" t="str">
        <f t="shared" si="33"/>
        <v/>
      </c>
    </row>
    <row r="769" spans="1:8" x14ac:dyDescent="0.3">
      <c r="A769" s="1">
        <v>1138</v>
      </c>
      <c r="B769" s="5" t="s">
        <v>25</v>
      </c>
      <c r="C769" s="5" t="s">
        <v>43</v>
      </c>
      <c r="D769" s="6">
        <v>4</v>
      </c>
      <c r="E769" s="7">
        <v>4.9000000000000004</v>
      </c>
      <c r="F769">
        <f t="shared" si="31"/>
        <v>58</v>
      </c>
      <c r="G769">
        <f t="shared" si="32"/>
        <v>60000</v>
      </c>
      <c r="H769" t="str">
        <f t="shared" si="33"/>
        <v/>
      </c>
    </row>
    <row r="770" spans="1:8" x14ac:dyDescent="0.3">
      <c r="A770" s="1">
        <v>1139</v>
      </c>
      <c r="B770" s="5" t="s">
        <v>25</v>
      </c>
      <c r="C770" s="5" t="s">
        <v>43</v>
      </c>
      <c r="D770" s="6">
        <v>5</v>
      </c>
      <c r="E770" s="7">
        <v>3.8</v>
      </c>
      <c r="F770">
        <f t="shared" ref="F770:F833" si="34">VLOOKUP(B770,$Y$3:$AA$11,2,FALSE)</f>
        <v>58</v>
      </c>
      <c r="G770">
        <f t="shared" ref="G770:G833" si="35">VLOOKUP(C770,$U$4:$V$22,2,FALSE)</f>
        <v>60000</v>
      </c>
      <c r="H770" t="str">
        <f t="shared" si="33"/>
        <v/>
      </c>
    </row>
    <row r="771" spans="1:8" x14ac:dyDescent="0.3">
      <c r="A771" s="1">
        <v>1140</v>
      </c>
      <c r="B771" s="5" t="s">
        <v>25</v>
      </c>
      <c r="C771" s="5" t="s">
        <v>43</v>
      </c>
      <c r="D771" s="6">
        <v>6</v>
      </c>
      <c r="E771" s="7">
        <v>3.2</v>
      </c>
      <c r="F771">
        <f t="shared" si="34"/>
        <v>58</v>
      </c>
      <c r="G771">
        <f t="shared" si="35"/>
        <v>60000</v>
      </c>
      <c r="H771" t="str">
        <f t="shared" ref="H771:H834" si="36">IF(F771=68,E771,"")</f>
        <v/>
      </c>
    </row>
    <row r="772" spans="1:8" x14ac:dyDescent="0.3">
      <c r="A772" s="1">
        <v>1141</v>
      </c>
      <c r="B772" s="5" t="s">
        <v>25</v>
      </c>
      <c r="C772" s="5" t="s">
        <v>43</v>
      </c>
      <c r="D772" s="6">
        <v>7</v>
      </c>
      <c r="E772" s="7">
        <v>2.7</v>
      </c>
      <c r="F772">
        <f t="shared" si="34"/>
        <v>58</v>
      </c>
      <c r="G772">
        <f t="shared" si="35"/>
        <v>60000</v>
      </c>
      <c r="H772" t="str">
        <f t="shared" si="36"/>
        <v/>
      </c>
    </row>
    <row r="773" spans="1:8" x14ac:dyDescent="0.3">
      <c r="A773" s="1">
        <v>1142</v>
      </c>
      <c r="B773" s="5" t="s">
        <v>25</v>
      </c>
      <c r="C773" s="5" t="s">
        <v>43</v>
      </c>
      <c r="D773" s="6">
        <v>8</v>
      </c>
      <c r="E773" s="7">
        <v>2.2999999999999998</v>
      </c>
      <c r="F773">
        <f t="shared" si="34"/>
        <v>58</v>
      </c>
      <c r="G773">
        <f t="shared" si="35"/>
        <v>60000</v>
      </c>
      <c r="H773" t="str">
        <f t="shared" si="36"/>
        <v/>
      </c>
    </row>
    <row r="774" spans="1:8" x14ac:dyDescent="0.3">
      <c r="A774" s="1">
        <v>1143</v>
      </c>
      <c r="B774" s="5" t="s">
        <v>25</v>
      </c>
      <c r="C774" s="5" t="s">
        <v>43</v>
      </c>
      <c r="D774" s="6">
        <v>9</v>
      </c>
      <c r="E774" s="7">
        <v>2.1</v>
      </c>
      <c r="F774">
        <f t="shared" si="34"/>
        <v>58</v>
      </c>
      <c r="G774">
        <f t="shared" si="35"/>
        <v>60000</v>
      </c>
      <c r="H774" t="str">
        <f t="shared" si="36"/>
        <v/>
      </c>
    </row>
    <row r="775" spans="1:8" x14ac:dyDescent="0.3">
      <c r="A775" s="1">
        <v>1144</v>
      </c>
      <c r="B775" s="5" t="s">
        <v>25</v>
      </c>
      <c r="C775" s="5" t="s">
        <v>43</v>
      </c>
      <c r="D775" s="6">
        <v>10</v>
      </c>
      <c r="E775" s="7">
        <v>1.1000000000000001</v>
      </c>
      <c r="F775">
        <f t="shared" si="34"/>
        <v>58</v>
      </c>
      <c r="G775">
        <f t="shared" si="35"/>
        <v>60000</v>
      </c>
      <c r="H775" t="str">
        <f t="shared" si="36"/>
        <v/>
      </c>
    </row>
    <row r="776" spans="1:8" x14ac:dyDescent="0.3">
      <c r="A776" s="1">
        <v>1147</v>
      </c>
      <c r="B776" s="5" t="s">
        <v>25</v>
      </c>
      <c r="C776" s="5" t="s">
        <v>44</v>
      </c>
      <c r="D776" s="6">
        <v>2</v>
      </c>
      <c r="E776" s="7">
        <v>11.7</v>
      </c>
      <c r="F776">
        <f t="shared" si="34"/>
        <v>58</v>
      </c>
      <c r="G776">
        <f t="shared" si="35"/>
        <v>60000</v>
      </c>
      <c r="H776" t="str">
        <f t="shared" si="36"/>
        <v/>
      </c>
    </row>
    <row r="777" spans="1:8" x14ac:dyDescent="0.3">
      <c r="A777" s="1">
        <v>1148</v>
      </c>
      <c r="B777" s="5" t="s">
        <v>25</v>
      </c>
      <c r="C777" s="5" t="s">
        <v>44</v>
      </c>
      <c r="D777" s="6">
        <v>3</v>
      </c>
      <c r="E777" s="7">
        <v>6.9</v>
      </c>
      <c r="F777">
        <f t="shared" si="34"/>
        <v>58</v>
      </c>
      <c r="G777">
        <f t="shared" si="35"/>
        <v>60000</v>
      </c>
      <c r="H777" t="str">
        <f t="shared" si="36"/>
        <v/>
      </c>
    </row>
    <row r="778" spans="1:8" x14ac:dyDescent="0.3">
      <c r="A778" s="1">
        <v>1149</v>
      </c>
      <c r="B778" s="5" t="s">
        <v>25</v>
      </c>
      <c r="C778" s="5" t="s">
        <v>44</v>
      </c>
      <c r="D778" s="6">
        <v>4</v>
      </c>
      <c r="E778" s="7">
        <v>4.9000000000000004</v>
      </c>
      <c r="F778">
        <f t="shared" si="34"/>
        <v>58</v>
      </c>
      <c r="G778">
        <f t="shared" si="35"/>
        <v>60000</v>
      </c>
      <c r="H778" t="str">
        <f t="shared" si="36"/>
        <v/>
      </c>
    </row>
    <row r="779" spans="1:8" x14ac:dyDescent="0.3">
      <c r="A779" s="1">
        <v>1150</v>
      </c>
      <c r="B779" s="5" t="s">
        <v>25</v>
      </c>
      <c r="C779" s="5" t="s">
        <v>44</v>
      </c>
      <c r="D779" s="6">
        <v>5</v>
      </c>
      <c r="E779" s="7">
        <v>3.9</v>
      </c>
      <c r="F779">
        <f t="shared" si="34"/>
        <v>58</v>
      </c>
      <c r="G779">
        <f t="shared" si="35"/>
        <v>60000</v>
      </c>
      <c r="H779" t="str">
        <f t="shared" si="36"/>
        <v/>
      </c>
    </row>
    <row r="780" spans="1:8" x14ac:dyDescent="0.3">
      <c r="A780" s="1">
        <v>1151</v>
      </c>
      <c r="B780" s="5" t="s">
        <v>25</v>
      </c>
      <c r="C780" s="5" t="s">
        <v>44</v>
      </c>
      <c r="D780" s="6">
        <v>6</v>
      </c>
      <c r="E780" s="7">
        <v>3.2</v>
      </c>
      <c r="F780">
        <f t="shared" si="34"/>
        <v>58</v>
      </c>
      <c r="G780">
        <f t="shared" si="35"/>
        <v>60000</v>
      </c>
      <c r="H780" t="str">
        <f t="shared" si="36"/>
        <v/>
      </c>
    </row>
    <row r="781" spans="1:8" x14ac:dyDescent="0.3">
      <c r="A781" s="1">
        <v>1152</v>
      </c>
      <c r="B781" s="5" t="s">
        <v>25</v>
      </c>
      <c r="C781" s="5" t="s">
        <v>44</v>
      </c>
      <c r="D781" s="6">
        <v>7</v>
      </c>
      <c r="E781" s="7">
        <v>2.7</v>
      </c>
      <c r="F781">
        <f t="shared" si="34"/>
        <v>58</v>
      </c>
      <c r="G781">
        <f t="shared" si="35"/>
        <v>60000</v>
      </c>
      <c r="H781" t="str">
        <f t="shared" si="36"/>
        <v/>
      </c>
    </row>
    <row r="782" spans="1:8" x14ac:dyDescent="0.3">
      <c r="A782" s="1">
        <v>1153</v>
      </c>
      <c r="B782" s="5" t="s">
        <v>25</v>
      </c>
      <c r="C782" s="5" t="s">
        <v>44</v>
      </c>
      <c r="D782" s="6">
        <v>8</v>
      </c>
      <c r="E782" s="7">
        <v>2.2999999999999998</v>
      </c>
      <c r="F782">
        <f t="shared" si="34"/>
        <v>58</v>
      </c>
      <c r="G782">
        <f t="shared" si="35"/>
        <v>60000</v>
      </c>
      <c r="H782" t="str">
        <f t="shared" si="36"/>
        <v/>
      </c>
    </row>
    <row r="783" spans="1:8" x14ac:dyDescent="0.3">
      <c r="A783" s="1">
        <v>1154</v>
      </c>
      <c r="B783" s="5" t="s">
        <v>25</v>
      </c>
      <c r="C783" s="5" t="s">
        <v>44</v>
      </c>
      <c r="D783" s="6">
        <v>9</v>
      </c>
      <c r="E783" s="7">
        <v>2.1</v>
      </c>
      <c r="F783">
        <f t="shared" si="34"/>
        <v>58</v>
      </c>
      <c r="G783">
        <f t="shared" si="35"/>
        <v>60000</v>
      </c>
      <c r="H783" t="str">
        <f t="shared" si="36"/>
        <v/>
      </c>
    </row>
    <row r="784" spans="1:8" x14ac:dyDescent="0.3">
      <c r="A784" s="1">
        <v>1155</v>
      </c>
      <c r="B784" s="5" t="s">
        <v>25</v>
      </c>
      <c r="C784" s="5" t="s">
        <v>44</v>
      </c>
      <c r="D784" s="6">
        <v>10</v>
      </c>
      <c r="E784" s="7">
        <v>1.1000000000000001</v>
      </c>
      <c r="F784">
        <f t="shared" si="34"/>
        <v>58</v>
      </c>
      <c r="G784">
        <f t="shared" si="35"/>
        <v>60000</v>
      </c>
      <c r="H784" t="str">
        <f t="shared" si="36"/>
        <v/>
      </c>
    </row>
    <row r="785" spans="1:8" x14ac:dyDescent="0.3">
      <c r="A785" s="1">
        <v>1158</v>
      </c>
      <c r="B785" s="5" t="s">
        <v>29</v>
      </c>
      <c r="C785" s="5" t="s">
        <v>33</v>
      </c>
      <c r="D785" s="6">
        <v>2</v>
      </c>
      <c r="E785" s="7">
        <v>14.6</v>
      </c>
      <c r="F785">
        <f t="shared" si="34"/>
        <v>68</v>
      </c>
      <c r="G785">
        <f t="shared" si="35"/>
        <v>0</v>
      </c>
      <c r="H785">
        <f t="shared" si="36"/>
        <v>14.6</v>
      </c>
    </row>
    <row r="786" spans="1:8" x14ac:dyDescent="0.3">
      <c r="A786" s="1">
        <v>1159</v>
      </c>
      <c r="B786" s="5" t="s">
        <v>29</v>
      </c>
      <c r="C786" s="5" t="s">
        <v>33</v>
      </c>
      <c r="D786" s="6">
        <v>3</v>
      </c>
      <c r="E786" s="7">
        <v>8.4</v>
      </c>
      <c r="F786">
        <f t="shared" si="34"/>
        <v>68</v>
      </c>
      <c r="G786">
        <f t="shared" si="35"/>
        <v>0</v>
      </c>
      <c r="H786">
        <f t="shared" si="36"/>
        <v>8.4</v>
      </c>
    </row>
    <row r="787" spans="1:8" x14ac:dyDescent="0.3">
      <c r="A787" s="1">
        <v>1160</v>
      </c>
      <c r="B787" s="5" t="s">
        <v>29</v>
      </c>
      <c r="C787" s="5" t="s">
        <v>33</v>
      </c>
      <c r="D787" s="6">
        <v>4</v>
      </c>
      <c r="E787" s="7">
        <v>5.9</v>
      </c>
      <c r="F787">
        <f t="shared" si="34"/>
        <v>68</v>
      </c>
      <c r="G787">
        <f t="shared" si="35"/>
        <v>0</v>
      </c>
      <c r="H787">
        <f t="shared" si="36"/>
        <v>5.9</v>
      </c>
    </row>
    <row r="788" spans="1:8" x14ac:dyDescent="0.3">
      <c r="A788" s="1">
        <v>1161</v>
      </c>
      <c r="B788" s="5" t="s">
        <v>29</v>
      </c>
      <c r="C788" s="5" t="s">
        <v>33</v>
      </c>
      <c r="D788" s="6">
        <v>5</v>
      </c>
      <c r="E788" s="7">
        <v>4.5999999999999996</v>
      </c>
      <c r="F788">
        <f t="shared" si="34"/>
        <v>68</v>
      </c>
      <c r="G788">
        <f t="shared" si="35"/>
        <v>0</v>
      </c>
      <c r="H788">
        <f t="shared" si="36"/>
        <v>4.5999999999999996</v>
      </c>
    </row>
    <row r="789" spans="1:8" x14ac:dyDescent="0.3">
      <c r="A789" s="1">
        <v>1162</v>
      </c>
      <c r="B789" s="5" t="s">
        <v>29</v>
      </c>
      <c r="C789" s="5" t="s">
        <v>33</v>
      </c>
      <c r="D789" s="6">
        <v>6</v>
      </c>
      <c r="E789" s="7">
        <v>3.8</v>
      </c>
      <c r="F789">
        <f t="shared" si="34"/>
        <v>68</v>
      </c>
      <c r="G789">
        <f t="shared" si="35"/>
        <v>0</v>
      </c>
      <c r="H789">
        <f t="shared" si="36"/>
        <v>3.8</v>
      </c>
    </row>
    <row r="790" spans="1:8" x14ac:dyDescent="0.3">
      <c r="A790" s="1">
        <v>1163</v>
      </c>
      <c r="B790" s="5" t="s">
        <v>29</v>
      </c>
      <c r="C790" s="5" t="s">
        <v>33</v>
      </c>
      <c r="D790" s="6">
        <v>7</v>
      </c>
      <c r="E790" s="7">
        <v>3.2</v>
      </c>
      <c r="F790">
        <f t="shared" si="34"/>
        <v>68</v>
      </c>
      <c r="G790">
        <f t="shared" si="35"/>
        <v>0</v>
      </c>
      <c r="H790">
        <f t="shared" si="36"/>
        <v>3.2</v>
      </c>
    </row>
    <row r="791" spans="1:8" x14ac:dyDescent="0.3">
      <c r="A791" s="1">
        <v>1164</v>
      </c>
      <c r="B791" s="5" t="s">
        <v>29</v>
      </c>
      <c r="C791" s="5" t="s">
        <v>33</v>
      </c>
      <c r="D791" s="6">
        <v>8</v>
      </c>
      <c r="E791" s="7">
        <v>2.8</v>
      </c>
      <c r="F791">
        <f t="shared" si="34"/>
        <v>68</v>
      </c>
      <c r="G791">
        <f t="shared" si="35"/>
        <v>0</v>
      </c>
      <c r="H791">
        <f t="shared" si="36"/>
        <v>2.8</v>
      </c>
    </row>
    <row r="792" spans="1:8" x14ac:dyDescent="0.3">
      <c r="A792" s="1">
        <v>1165</v>
      </c>
      <c r="B792" s="5" t="s">
        <v>29</v>
      </c>
      <c r="C792" s="5" t="s">
        <v>33</v>
      </c>
      <c r="D792" s="6">
        <v>9</v>
      </c>
      <c r="E792" s="7">
        <v>2.5</v>
      </c>
      <c r="F792">
        <f t="shared" si="34"/>
        <v>68</v>
      </c>
      <c r="G792">
        <f t="shared" si="35"/>
        <v>0</v>
      </c>
      <c r="H792">
        <f t="shared" si="36"/>
        <v>2.5</v>
      </c>
    </row>
    <row r="793" spans="1:8" x14ac:dyDescent="0.3">
      <c r="A793" s="1">
        <v>1166</v>
      </c>
      <c r="B793" s="5" t="s">
        <v>29</v>
      </c>
      <c r="C793" s="5" t="s">
        <v>33</v>
      </c>
      <c r="D793" s="6">
        <v>10</v>
      </c>
      <c r="E793" s="7">
        <v>1.1000000000000001</v>
      </c>
      <c r="F793">
        <f t="shared" si="34"/>
        <v>68</v>
      </c>
      <c r="G793">
        <f t="shared" si="35"/>
        <v>0</v>
      </c>
      <c r="H793">
        <f t="shared" si="36"/>
        <v>1.1000000000000001</v>
      </c>
    </row>
    <row r="794" spans="1:8" x14ac:dyDescent="0.3">
      <c r="A794" s="1">
        <v>1169</v>
      </c>
      <c r="B794" s="5" t="s">
        <v>29</v>
      </c>
      <c r="C794" s="5" t="s">
        <v>35</v>
      </c>
      <c r="D794" s="6">
        <v>2</v>
      </c>
      <c r="E794" s="7">
        <v>14.6</v>
      </c>
      <c r="F794">
        <f t="shared" si="34"/>
        <v>68</v>
      </c>
      <c r="G794">
        <f t="shared" si="35"/>
        <v>30000</v>
      </c>
      <c r="H794">
        <f t="shared" si="36"/>
        <v>14.6</v>
      </c>
    </row>
    <row r="795" spans="1:8" x14ac:dyDescent="0.3">
      <c r="A795" s="1">
        <v>1170</v>
      </c>
      <c r="B795" s="5" t="s">
        <v>29</v>
      </c>
      <c r="C795" s="5" t="s">
        <v>35</v>
      </c>
      <c r="D795" s="6">
        <v>3</v>
      </c>
      <c r="E795" s="7">
        <v>8.4</v>
      </c>
      <c r="F795">
        <f t="shared" si="34"/>
        <v>68</v>
      </c>
      <c r="G795">
        <f t="shared" si="35"/>
        <v>30000</v>
      </c>
      <c r="H795">
        <f t="shared" si="36"/>
        <v>8.4</v>
      </c>
    </row>
    <row r="796" spans="1:8" x14ac:dyDescent="0.3">
      <c r="A796" s="1">
        <v>1171</v>
      </c>
      <c r="B796" s="5" t="s">
        <v>29</v>
      </c>
      <c r="C796" s="5" t="s">
        <v>35</v>
      </c>
      <c r="D796" s="6">
        <v>4</v>
      </c>
      <c r="E796" s="7">
        <v>5.9</v>
      </c>
      <c r="F796">
        <f t="shared" si="34"/>
        <v>68</v>
      </c>
      <c r="G796">
        <f t="shared" si="35"/>
        <v>30000</v>
      </c>
      <c r="H796">
        <f t="shared" si="36"/>
        <v>5.9</v>
      </c>
    </row>
    <row r="797" spans="1:8" x14ac:dyDescent="0.3">
      <c r="A797" s="1">
        <v>1172</v>
      </c>
      <c r="B797" s="5" t="s">
        <v>29</v>
      </c>
      <c r="C797" s="5" t="s">
        <v>35</v>
      </c>
      <c r="D797" s="6">
        <v>5</v>
      </c>
      <c r="E797" s="7">
        <v>4.5999999999999996</v>
      </c>
      <c r="F797">
        <f t="shared" si="34"/>
        <v>68</v>
      </c>
      <c r="G797">
        <f t="shared" si="35"/>
        <v>30000</v>
      </c>
      <c r="H797">
        <f t="shared" si="36"/>
        <v>4.5999999999999996</v>
      </c>
    </row>
    <row r="798" spans="1:8" x14ac:dyDescent="0.3">
      <c r="A798" s="1">
        <v>1173</v>
      </c>
      <c r="B798" s="5" t="s">
        <v>29</v>
      </c>
      <c r="C798" s="5" t="s">
        <v>35</v>
      </c>
      <c r="D798" s="6">
        <v>6</v>
      </c>
      <c r="E798" s="7">
        <v>3.8</v>
      </c>
      <c r="F798">
        <f t="shared" si="34"/>
        <v>68</v>
      </c>
      <c r="G798">
        <f t="shared" si="35"/>
        <v>30000</v>
      </c>
      <c r="H798">
        <f t="shared" si="36"/>
        <v>3.8</v>
      </c>
    </row>
    <row r="799" spans="1:8" x14ac:dyDescent="0.3">
      <c r="A799" s="1">
        <v>1174</v>
      </c>
      <c r="B799" s="5" t="s">
        <v>29</v>
      </c>
      <c r="C799" s="5" t="s">
        <v>35</v>
      </c>
      <c r="D799" s="6">
        <v>7</v>
      </c>
      <c r="E799" s="7">
        <v>3.2</v>
      </c>
      <c r="F799">
        <f t="shared" si="34"/>
        <v>68</v>
      </c>
      <c r="G799">
        <f t="shared" si="35"/>
        <v>30000</v>
      </c>
      <c r="H799">
        <f t="shared" si="36"/>
        <v>3.2</v>
      </c>
    </row>
    <row r="800" spans="1:8" x14ac:dyDescent="0.3">
      <c r="A800" s="1">
        <v>1175</v>
      </c>
      <c r="B800" s="5" t="s">
        <v>29</v>
      </c>
      <c r="C800" s="5" t="s">
        <v>35</v>
      </c>
      <c r="D800" s="6">
        <v>8</v>
      </c>
      <c r="E800" s="7">
        <v>2.8</v>
      </c>
      <c r="F800">
        <f t="shared" si="34"/>
        <v>68</v>
      </c>
      <c r="G800">
        <f t="shared" si="35"/>
        <v>30000</v>
      </c>
      <c r="H800">
        <f t="shared" si="36"/>
        <v>2.8</v>
      </c>
    </row>
    <row r="801" spans="1:8" x14ac:dyDescent="0.3">
      <c r="A801" s="1">
        <v>1176</v>
      </c>
      <c r="B801" s="5" t="s">
        <v>29</v>
      </c>
      <c r="C801" s="5" t="s">
        <v>35</v>
      </c>
      <c r="D801" s="6">
        <v>9</v>
      </c>
      <c r="E801" s="7">
        <v>2.5</v>
      </c>
      <c r="F801">
        <f t="shared" si="34"/>
        <v>68</v>
      </c>
      <c r="G801">
        <f t="shared" si="35"/>
        <v>30000</v>
      </c>
      <c r="H801">
        <f t="shared" si="36"/>
        <v>2.5</v>
      </c>
    </row>
    <row r="802" spans="1:8" x14ac:dyDescent="0.3">
      <c r="A802" s="1">
        <v>1177</v>
      </c>
      <c r="B802" s="5" t="s">
        <v>29</v>
      </c>
      <c r="C802" s="5" t="s">
        <v>35</v>
      </c>
      <c r="D802" s="6">
        <v>10</v>
      </c>
      <c r="E802" s="7">
        <v>1.1000000000000001</v>
      </c>
      <c r="F802">
        <f t="shared" si="34"/>
        <v>68</v>
      </c>
      <c r="G802">
        <f t="shared" si="35"/>
        <v>30000</v>
      </c>
      <c r="H802">
        <f t="shared" si="36"/>
        <v>1.1000000000000001</v>
      </c>
    </row>
    <row r="803" spans="1:8" x14ac:dyDescent="0.3">
      <c r="A803" s="1">
        <v>1180</v>
      </c>
      <c r="B803" s="5" t="s">
        <v>29</v>
      </c>
      <c r="C803" s="5" t="s">
        <v>38</v>
      </c>
      <c r="D803" s="6">
        <v>2</v>
      </c>
      <c r="E803" s="7">
        <v>14.6</v>
      </c>
      <c r="F803">
        <f t="shared" si="34"/>
        <v>68</v>
      </c>
      <c r="G803">
        <f t="shared" si="35"/>
        <v>30000</v>
      </c>
      <c r="H803">
        <f t="shared" si="36"/>
        <v>14.6</v>
      </c>
    </row>
    <row r="804" spans="1:8" x14ac:dyDescent="0.3">
      <c r="A804" s="1">
        <v>1181</v>
      </c>
      <c r="B804" s="5" t="s">
        <v>29</v>
      </c>
      <c r="C804" s="5" t="s">
        <v>38</v>
      </c>
      <c r="D804" s="6">
        <v>3</v>
      </c>
      <c r="E804" s="7">
        <v>8.4</v>
      </c>
      <c r="F804">
        <f t="shared" si="34"/>
        <v>68</v>
      </c>
      <c r="G804">
        <f t="shared" si="35"/>
        <v>30000</v>
      </c>
      <c r="H804">
        <f t="shared" si="36"/>
        <v>8.4</v>
      </c>
    </row>
    <row r="805" spans="1:8" x14ac:dyDescent="0.3">
      <c r="A805" s="1">
        <v>1182</v>
      </c>
      <c r="B805" s="5" t="s">
        <v>29</v>
      </c>
      <c r="C805" s="5" t="s">
        <v>38</v>
      </c>
      <c r="D805" s="6">
        <v>4</v>
      </c>
      <c r="E805" s="7">
        <v>5.9</v>
      </c>
      <c r="F805">
        <f t="shared" si="34"/>
        <v>68</v>
      </c>
      <c r="G805">
        <f t="shared" si="35"/>
        <v>30000</v>
      </c>
      <c r="H805">
        <f t="shared" si="36"/>
        <v>5.9</v>
      </c>
    </row>
    <row r="806" spans="1:8" x14ac:dyDescent="0.3">
      <c r="A806" s="1">
        <v>1183</v>
      </c>
      <c r="B806" s="5" t="s">
        <v>29</v>
      </c>
      <c r="C806" s="5" t="s">
        <v>38</v>
      </c>
      <c r="D806" s="6">
        <v>5</v>
      </c>
      <c r="E806" s="7">
        <v>4.5999999999999996</v>
      </c>
      <c r="F806">
        <f t="shared" si="34"/>
        <v>68</v>
      </c>
      <c r="G806">
        <f t="shared" si="35"/>
        <v>30000</v>
      </c>
      <c r="H806">
        <f t="shared" si="36"/>
        <v>4.5999999999999996</v>
      </c>
    </row>
    <row r="807" spans="1:8" x14ac:dyDescent="0.3">
      <c r="A807" s="1">
        <v>1184</v>
      </c>
      <c r="B807" s="5" t="s">
        <v>29</v>
      </c>
      <c r="C807" s="5" t="s">
        <v>38</v>
      </c>
      <c r="D807" s="6">
        <v>6</v>
      </c>
      <c r="E807" s="7">
        <v>3.8</v>
      </c>
      <c r="F807">
        <f t="shared" si="34"/>
        <v>68</v>
      </c>
      <c r="G807">
        <f t="shared" si="35"/>
        <v>30000</v>
      </c>
      <c r="H807">
        <f t="shared" si="36"/>
        <v>3.8</v>
      </c>
    </row>
    <row r="808" spans="1:8" x14ac:dyDescent="0.3">
      <c r="A808" s="1">
        <v>1185</v>
      </c>
      <c r="B808" s="5" t="s">
        <v>29</v>
      </c>
      <c r="C808" s="5" t="s">
        <v>38</v>
      </c>
      <c r="D808" s="6">
        <v>7</v>
      </c>
      <c r="E808" s="7">
        <v>3.2</v>
      </c>
      <c r="F808">
        <f t="shared" si="34"/>
        <v>68</v>
      </c>
      <c r="G808">
        <f t="shared" si="35"/>
        <v>30000</v>
      </c>
      <c r="H808">
        <f t="shared" si="36"/>
        <v>3.2</v>
      </c>
    </row>
    <row r="809" spans="1:8" x14ac:dyDescent="0.3">
      <c r="A809" s="1">
        <v>1186</v>
      </c>
      <c r="B809" s="5" t="s">
        <v>29</v>
      </c>
      <c r="C809" s="5" t="s">
        <v>38</v>
      </c>
      <c r="D809" s="6">
        <v>8</v>
      </c>
      <c r="E809" s="7">
        <v>2.8</v>
      </c>
      <c r="F809">
        <f t="shared" si="34"/>
        <v>68</v>
      </c>
      <c r="G809">
        <f t="shared" si="35"/>
        <v>30000</v>
      </c>
      <c r="H809">
        <f t="shared" si="36"/>
        <v>2.8</v>
      </c>
    </row>
    <row r="810" spans="1:8" x14ac:dyDescent="0.3">
      <c r="A810" s="1">
        <v>1187</v>
      </c>
      <c r="B810" s="5" t="s">
        <v>29</v>
      </c>
      <c r="C810" s="5" t="s">
        <v>38</v>
      </c>
      <c r="D810" s="6">
        <v>9</v>
      </c>
      <c r="E810" s="7">
        <v>2.5</v>
      </c>
      <c r="F810">
        <f t="shared" si="34"/>
        <v>68</v>
      </c>
      <c r="G810">
        <f t="shared" si="35"/>
        <v>30000</v>
      </c>
      <c r="H810">
        <f t="shared" si="36"/>
        <v>2.5</v>
      </c>
    </row>
    <row r="811" spans="1:8" x14ac:dyDescent="0.3">
      <c r="A811" s="1">
        <v>1188</v>
      </c>
      <c r="B811" s="5" t="s">
        <v>29</v>
      </c>
      <c r="C811" s="5" t="s">
        <v>38</v>
      </c>
      <c r="D811" s="6">
        <v>10</v>
      </c>
      <c r="E811" s="7">
        <v>1.1000000000000001</v>
      </c>
      <c r="F811">
        <f t="shared" si="34"/>
        <v>68</v>
      </c>
      <c r="G811">
        <f t="shared" si="35"/>
        <v>30000</v>
      </c>
      <c r="H811">
        <f t="shared" si="36"/>
        <v>1.1000000000000001</v>
      </c>
    </row>
    <row r="812" spans="1:8" x14ac:dyDescent="0.3">
      <c r="A812" s="1">
        <v>1191</v>
      </c>
      <c r="B812" s="5" t="s">
        <v>29</v>
      </c>
      <c r="C812" s="5" t="s">
        <v>39</v>
      </c>
      <c r="D812" s="6">
        <v>2</v>
      </c>
      <c r="E812" s="7">
        <v>14.6</v>
      </c>
      <c r="F812">
        <f t="shared" si="34"/>
        <v>68</v>
      </c>
      <c r="G812">
        <f t="shared" si="35"/>
        <v>30000</v>
      </c>
      <c r="H812">
        <f t="shared" si="36"/>
        <v>14.6</v>
      </c>
    </row>
    <row r="813" spans="1:8" x14ac:dyDescent="0.3">
      <c r="A813" s="1">
        <v>1192</v>
      </c>
      <c r="B813" s="5" t="s">
        <v>29</v>
      </c>
      <c r="C813" s="5" t="s">
        <v>39</v>
      </c>
      <c r="D813" s="6">
        <v>3</v>
      </c>
      <c r="E813" s="7">
        <v>8.4</v>
      </c>
      <c r="F813">
        <f t="shared" si="34"/>
        <v>68</v>
      </c>
      <c r="G813">
        <f t="shared" si="35"/>
        <v>30000</v>
      </c>
      <c r="H813">
        <f t="shared" si="36"/>
        <v>8.4</v>
      </c>
    </row>
    <row r="814" spans="1:8" x14ac:dyDescent="0.3">
      <c r="A814" s="1">
        <v>1193</v>
      </c>
      <c r="B814" s="5" t="s">
        <v>29</v>
      </c>
      <c r="C814" s="5" t="s">
        <v>39</v>
      </c>
      <c r="D814" s="6">
        <v>4</v>
      </c>
      <c r="E814" s="7">
        <v>5.9</v>
      </c>
      <c r="F814">
        <f t="shared" si="34"/>
        <v>68</v>
      </c>
      <c r="G814">
        <f t="shared" si="35"/>
        <v>30000</v>
      </c>
      <c r="H814">
        <f t="shared" si="36"/>
        <v>5.9</v>
      </c>
    </row>
    <row r="815" spans="1:8" x14ac:dyDescent="0.3">
      <c r="A815" s="1">
        <v>1194</v>
      </c>
      <c r="B815" s="5" t="s">
        <v>29</v>
      </c>
      <c r="C815" s="5" t="s">
        <v>39</v>
      </c>
      <c r="D815" s="6">
        <v>5</v>
      </c>
      <c r="E815" s="7">
        <v>4.5999999999999996</v>
      </c>
      <c r="F815">
        <f t="shared" si="34"/>
        <v>68</v>
      </c>
      <c r="G815">
        <f t="shared" si="35"/>
        <v>30000</v>
      </c>
      <c r="H815">
        <f t="shared" si="36"/>
        <v>4.5999999999999996</v>
      </c>
    </row>
    <row r="816" spans="1:8" x14ac:dyDescent="0.3">
      <c r="A816" s="1">
        <v>1195</v>
      </c>
      <c r="B816" s="5" t="s">
        <v>29</v>
      </c>
      <c r="C816" s="5" t="s">
        <v>39</v>
      </c>
      <c r="D816" s="6">
        <v>6</v>
      </c>
      <c r="E816" s="7">
        <v>3.8</v>
      </c>
      <c r="F816">
        <f t="shared" si="34"/>
        <v>68</v>
      </c>
      <c r="G816">
        <f t="shared" si="35"/>
        <v>30000</v>
      </c>
      <c r="H816">
        <f t="shared" si="36"/>
        <v>3.8</v>
      </c>
    </row>
    <row r="817" spans="1:8" x14ac:dyDescent="0.3">
      <c r="A817" s="1">
        <v>1196</v>
      </c>
      <c r="B817" s="5" t="s">
        <v>29</v>
      </c>
      <c r="C817" s="5" t="s">
        <v>39</v>
      </c>
      <c r="D817" s="6">
        <v>7</v>
      </c>
      <c r="E817" s="7">
        <v>3.2</v>
      </c>
      <c r="F817">
        <f t="shared" si="34"/>
        <v>68</v>
      </c>
      <c r="G817">
        <f t="shared" si="35"/>
        <v>30000</v>
      </c>
      <c r="H817">
        <f t="shared" si="36"/>
        <v>3.2</v>
      </c>
    </row>
    <row r="818" spans="1:8" x14ac:dyDescent="0.3">
      <c r="A818" s="1">
        <v>1197</v>
      </c>
      <c r="B818" s="5" t="s">
        <v>29</v>
      </c>
      <c r="C818" s="5" t="s">
        <v>39</v>
      </c>
      <c r="D818" s="6">
        <v>8</v>
      </c>
      <c r="E818" s="7">
        <v>2.8</v>
      </c>
      <c r="F818">
        <f t="shared" si="34"/>
        <v>68</v>
      </c>
      <c r="G818">
        <f t="shared" si="35"/>
        <v>30000</v>
      </c>
      <c r="H818">
        <f t="shared" si="36"/>
        <v>2.8</v>
      </c>
    </row>
    <row r="819" spans="1:8" x14ac:dyDescent="0.3">
      <c r="A819" s="1">
        <v>1198</v>
      </c>
      <c r="B819" s="5" t="s">
        <v>29</v>
      </c>
      <c r="C819" s="5" t="s">
        <v>39</v>
      </c>
      <c r="D819" s="6">
        <v>9</v>
      </c>
      <c r="E819" s="7">
        <v>2.5</v>
      </c>
      <c r="F819">
        <f t="shared" si="34"/>
        <v>68</v>
      </c>
      <c r="G819">
        <f t="shared" si="35"/>
        <v>30000</v>
      </c>
      <c r="H819">
        <f t="shared" si="36"/>
        <v>2.5</v>
      </c>
    </row>
    <row r="820" spans="1:8" x14ac:dyDescent="0.3">
      <c r="A820" s="1">
        <v>1199</v>
      </c>
      <c r="B820" s="5" t="s">
        <v>29</v>
      </c>
      <c r="C820" s="5" t="s">
        <v>39</v>
      </c>
      <c r="D820" s="6">
        <v>10</v>
      </c>
      <c r="E820" s="7">
        <v>1.1000000000000001</v>
      </c>
      <c r="F820">
        <f t="shared" si="34"/>
        <v>68</v>
      </c>
      <c r="G820">
        <f t="shared" si="35"/>
        <v>30000</v>
      </c>
      <c r="H820">
        <f t="shared" si="36"/>
        <v>1.1000000000000001</v>
      </c>
    </row>
    <row r="821" spans="1:8" x14ac:dyDescent="0.3">
      <c r="A821" s="1">
        <v>1202</v>
      </c>
      <c r="B821" s="5" t="s">
        <v>29</v>
      </c>
      <c r="C821" s="5" t="s">
        <v>40</v>
      </c>
      <c r="D821" s="6">
        <v>2</v>
      </c>
      <c r="E821" s="7">
        <v>14.6</v>
      </c>
      <c r="F821">
        <f t="shared" si="34"/>
        <v>68</v>
      </c>
      <c r="G821">
        <f t="shared" si="35"/>
        <v>60000</v>
      </c>
      <c r="H821">
        <f t="shared" si="36"/>
        <v>14.6</v>
      </c>
    </row>
    <row r="822" spans="1:8" x14ac:dyDescent="0.3">
      <c r="A822" s="1">
        <v>1203</v>
      </c>
      <c r="B822" s="5" t="s">
        <v>29</v>
      </c>
      <c r="C822" s="5" t="s">
        <v>40</v>
      </c>
      <c r="D822" s="6">
        <v>3</v>
      </c>
      <c r="E822" s="7">
        <v>8.4</v>
      </c>
      <c r="F822">
        <f t="shared" si="34"/>
        <v>68</v>
      </c>
      <c r="G822">
        <f t="shared" si="35"/>
        <v>60000</v>
      </c>
      <c r="H822">
        <f t="shared" si="36"/>
        <v>8.4</v>
      </c>
    </row>
    <row r="823" spans="1:8" x14ac:dyDescent="0.3">
      <c r="A823" s="1">
        <v>1204</v>
      </c>
      <c r="B823" s="5" t="s">
        <v>29</v>
      </c>
      <c r="C823" s="5" t="s">
        <v>40</v>
      </c>
      <c r="D823" s="6">
        <v>4</v>
      </c>
      <c r="E823" s="7">
        <v>5.9</v>
      </c>
      <c r="F823">
        <f t="shared" si="34"/>
        <v>68</v>
      </c>
      <c r="G823">
        <f t="shared" si="35"/>
        <v>60000</v>
      </c>
      <c r="H823">
        <f t="shared" si="36"/>
        <v>5.9</v>
      </c>
    </row>
    <row r="824" spans="1:8" x14ac:dyDescent="0.3">
      <c r="A824" s="1">
        <v>1205</v>
      </c>
      <c r="B824" s="5" t="s">
        <v>29</v>
      </c>
      <c r="C824" s="5" t="s">
        <v>40</v>
      </c>
      <c r="D824" s="6">
        <v>5</v>
      </c>
      <c r="E824" s="7">
        <v>4.5999999999999996</v>
      </c>
      <c r="F824">
        <f t="shared" si="34"/>
        <v>68</v>
      </c>
      <c r="G824">
        <f t="shared" si="35"/>
        <v>60000</v>
      </c>
      <c r="H824">
        <f t="shared" si="36"/>
        <v>4.5999999999999996</v>
      </c>
    </row>
    <row r="825" spans="1:8" x14ac:dyDescent="0.3">
      <c r="A825" s="1">
        <v>1206</v>
      </c>
      <c r="B825" s="5" t="s">
        <v>29</v>
      </c>
      <c r="C825" s="5" t="s">
        <v>40</v>
      </c>
      <c r="D825" s="6">
        <v>6</v>
      </c>
      <c r="E825" s="7">
        <v>3.8</v>
      </c>
      <c r="F825">
        <f t="shared" si="34"/>
        <v>68</v>
      </c>
      <c r="G825">
        <f t="shared" si="35"/>
        <v>60000</v>
      </c>
      <c r="H825">
        <f t="shared" si="36"/>
        <v>3.8</v>
      </c>
    </row>
    <row r="826" spans="1:8" x14ac:dyDescent="0.3">
      <c r="A826" s="1">
        <v>1207</v>
      </c>
      <c r="B826" s="5" t="s">
        <v>29</v>
      </c>
      <c r="C826" s="5" t="s">
        <v>40</v>
      </c>
      <c r="D826" s="6">
        <v>7</v>
      </c>
      <c r="E826" s="7">
        <v>3.2</v>
      </c>
      <c r="F826">
        <f t="shared" si="34"/>
        <v>68</v>
      </c>
      <c r="G826">
        <f t="shared" si="35"/>
        <v>60000</v>
      </c>
      <c r="H826">
        <f t="shared" si="36"/>
        <v>3.2</v>
      </c>
    </row>
    <row r="827" spans="1:8" x14ac:dyDescent="0.3">
      <c r="A827" s="1">
        <v>1208</v>
      </c>
      <c r="B827" s="5" t="s">
        <v>29</v>
      </c>
      <c r="C827" s="5" t="s">
        <v>40</v>
      </c>
      <c r="D827" s="6">
        <v>8</v>
      </c>
      <c r="E827" s="7">
        <v>2.8</v>
      </c>
      <c r="F827">
        <f t="shared" si="34"/>
        <v>68</v>
      </c>
      <c r="G827">
        <f t="shared" si="35"/>
        <v>60000</v>
      </c>
      <c r="H827">
        <f t="shared" si="36"/>
        <v>2.8</v>
      </c>
    </row>
    <row r="828" spans="1:8" x14ac:dyDescent="0.3">
      <c r="A828" s="1">
        <v>1209</v>
      </c>
      <c r="B828" s="5" t="s">
        <v>29</v>
      </c>
      <c r="C828" s="5" t="s">
        <v>40</v>
      </c>
      <c r="D828" s="6">
        <v>9</v>
      </c>
      <c r="E828" s="7">
        <v>2.5</v>
      </c>
      <c r="F828">
        <f t="shared" si="34"/>
        <v>68</v>
      </c>
      <c r="G828">
        <f t="shared" si="35"/>
        <v>60000</v>
      </c>
      <c r="H828">
        <f t="shared" si="36"/>
        <v>2.5</v>
      </c>
    </row>
    <row r="829" spans="1:8" x14ac:dyDescent="0.3">
      <c r="A829" s="1">
        <v>1210</v>
      </c>
      <c r="B829" s="5" t="s">
        <v>29</v>
      </c>
      <c r="C829" s="5" t="s">
        <v>40</v>
      </c>
      <c r="D829" s="6">
        <v>10</v>
      </c>
      <c r="E829" s="7">
        <v>1.1000000000000001</v>
      </c>
      <c r="F829">
        <f t="shared" si="34"/>
        <v>68</v>
      </c>
      <c r="G829">
        <f t="shared" si="35"/>
        <v>60000</v>
      </c>
      <c r="H829">
        <f t="shared" si="36"/>
        <v>1.1000000000000001</v>
      </c>
    </row>
    <row r="830" spans="1:8" x14ac:dyDescent="0.3">
      <c r="A830" s="1">
        <v>1213</v>
      </c>
      <c r="B830" s="5" t="s">
        <v>29</v>
      </c>
      <c r="C830" s="5" t="s">
        <v>41</v>
      </c>
      <c r="D830" s="6">
        <v>2</v>
      </c>
      <c r="E830" s="7">
        <v>14.6</v>
      </c>
      <c r="F830">
        <f t="shared" si="34"/>
        <v>68</v>
      </c>
      <c r="G830">
        <f t="shared" si="35"/>
        <v>60000</v>
      </c>
      <c r="H830">
        <f t="shared" si="36"/>
        <v>14.6</v>
      </c>
    </row>
    <row r="831" spans="1:8" x14ac:dyDescent="0.3">
      <c r="A831" s="1">
        <v>1214</v>
      </c>
      <c r="B831" s="5" t="s">
        <v>29</v>
      </c>
      <c r="C831" s="5" t="s">
        <v>41</v>
      </c>
      <c r="D831" s="6">
        <v>3</v>
      </c>
      <c r="E831" s="7">
        <v>8.4</v>
      </c>
      <c r="F831">
        <f t="shared" si="34"/>
        <v>68</v>
      </c>
      <c r="G831">
        <f t="shared" si="35"/>
        <v>60000</v>
      </c>
      <c r="H831">
        <f t="shared" si="36"/>
        <v>8.4</v>
      </c>
    </row>
    <row r="832" spans="1:8" x14ac:dyDescent="0.3">
      <c r="A832" s="1">
        <v>1215</v>
      </c>
      <c r="B832" s="5" t="s">
        <v>29</v>
      </c>
      <c r="C832" s="5" t="s">
        <v>41</v>
      </c>
      <c r="D832" s="6">
        <v>4</v>
      </c>
      <c r="E832" s="7">
        <v>5.9</v>
      </c>
      <c r="F832">
        <f t="shared" si="34"/>
        <v>68</v>
      </c>
      <c r="G832">
        <f t="shared" si="35"/>
        <v>60000</v>
      </c>
      <c r="H832">
        <f t="shared" si="36"/>
        <v>5.9</v>
      </c>
    </row>
    <row r="833" spans="1:8" x14ac:dyDescent="0.3">
      <c r="A833" s="1">
        <v>1216</v>
      </c>
      <c r="B833" s="5" t="s">
        <v>29</v>
      </c>
      <c r="C833" s="5" t="s">
        <v>41</v>
      </c>
      <c r="D833" s="6">
        <v>5</v>
      </c>
      <c r="E833" s="7">
        <v>4.5999999999999996</v>
      </c>
      <c r="F833">
        <f t="shared" si="34"/>
        <v>68</v>
      </c>
      <c r="G833">
        <f t="shared" si="35"/>
        <v>60000</v>
      </c>
      <c r="H833">
        <f t="shared" si="36"/>
        <v>4.5999999999999996</v>
      </c>
    </row>
    <row r="834" spans="1:8" x14ac:dyDescent="0.3">
      <c r="A834" s="1">
        <v>1217</v>
      </c>
      <c r="B834" s="5" t="s">
        <v>29</v>
      </c>
      <c r="C834" s="5" t="s">
        <v>41</v>
      </c>
      <c r="D834" s="6">
        <v>6</v>
      </c>
      <c r="E834" s="7">
        <v>3.8</v>
      </c>
      <c r="F834">
        <f t="shared" ref="F834:F865" si="37">VLOOKUP(B834,$Y$3:$AA$11,2,FALSE)</f>
        <v>68</v>
      </c>
      <c r="G834">
        <f t="shared" ref="G834:G865" si="38">VLOOKUP(C834,$U$4:$V$22,2,FALSE)</f>
        <v>60000</v>
      </c>
      <c r="H834">
        <f t="shared" si="36"/>
        <v>3.8</v>
      </c>
    </row>
    <row r="835" spans="1:8" x14ac:dyDescent="0.3">
      <c r="A835" s="1">
        <v>1218</v>
      </c>
      <c r="B835" s="5" t="s">
        <v>29</v>
      </c>
      <c r="C835" s="5" t="s">
        <v>41</v>
      </c>
      <c r="D835" s="6">
        <v>7</v>
      </c>
      <c r="E835" s="7">
        <v>3.2</v>
      </c>
      <c r="F835">
        <f t="shared" si="37"/>
        <v>68</v>
      </c>
      <c r="G835">
        <f t="shared" si="38"/>
        <v>60000</v>
      </c>
      <c r="H835">
        <f t="shared" ref="H835:H865" si="39">IF(F835=68,E835,"")</f>
        <v>3.2</v>
      </c>
    </row>
    <row r="836" spans="1:8" x14ac:dyDescent="0.3">
      <c r="A836" s="1">
        <v>1219</v>
      </c>
      <c r="B836" s="5" t="s">
        <v>29</v>
      </c>
      <c r="C836" s="5" t="s">
        <v>41</v>
      </c>
      <c r="D836" s="6">
        <v>8</v>
      </c>
      <c r="E836" s="7">
        <v>2.8</v>
      </c>
      <c r="F836">
        <f t="shared" si="37"/>
        <v>68</v>
      </c>
      <c r="G836">
        <f t="shared" si="38"/>
        <v>60000</v>
      </c>
      <c r="H836">
        <f t="shared" si="39"/>
        <v>2.8</v>
      </c>
    </row>
    <row r="837" spans="1:8" x14ac:dyDescent="0.3">
      <c r="A837" s="1">
        <v>1220</v>
      </c>
      <c r="B837" s="5" t="s">
        <v>29</v>
      </c>
      <c r="C837" s="5" t="s">
        <v>41</v>
      </c>
      <c r="D837" s="6">
        <v>9</v>
      </c>
      <c r="E837" s="7">
        <v>2.5</v>
      </c>
      <c r="F837">
        <f t="shared" si="37"/>
        <v>68</v>
      </c>
      <c r="G837">
        <f t="shared" si="38"/>
        <v>60000</v>
      </c>
      <c r="H837">
        <f t="shared" si="39"/>
        <v>2.5</v>
      </c>
    </row>
    <row r="838" spans="1:8" x14ac:dyDescent="0.3">
      <c r="A838" s="1">
        <v>1221</v>
      </c>
      <c r="B838" s="5" t="s">
        <v>29</v>
      </c>
      <c r="C838" s="5" t="s">
        <v>41</v>
      </c>
      <c r="D838" s="6">
        <v>10</v>
      </c>
      <c r="E838" s="7">
        <v>1.1000000000000001</v>
      </c>
      <c r="F838">
        <f t="shared" si="37"/>
        <v>68</v>
      </c>
      <c r="G838">
        <f t="shared" si="38"/>
        <v>60000</v>
      </c>
      <c r="H838">
        <f t="shared" si="39"/>
        <v>1.1000000000000001</v>
      </c>
    </row>
    <row r="839" spans="1:8" x14ac:dyDescent="0.3">
      <c r="A839" s="1">
        <v>1224</v>
      </c>
      <c r="B839" s="5" t="s">
        <v>29</v>
      </c>
      <c r="C839" s="5" t="s">
        <v>42</v>
      </c>
      <c r="D839" s="6">
        <v>2</v>
      </c>
      <c r="E839" s="7">
        <v>14.6</v>
      </c>
      <c r="F839">
        <f t="shared" si="37"/>
        <v>68</v>
      </c>
      <c r="G839">
        <f t="shared" si="38"/>
        <v>60000</v>
      </c>
      <c r="H839">
        <f t="shared" si="39"/>
        <v>14.6</v>
      </c>
    </row>
    <row r="840" spans="1:8" x14ac:dyDescent="0.3">
      <c r="A840" s="1">
        <v>1225</v>
      </c>
      <c r="B840" s="5" t="s">
        <v>29</v>
      </c>
      <c r="C840" s="5" t="s">
        <v>42</v>
      </c>
      <c r="D840" s="6">
        <v>3</v>
      </c>
      <c r="E840" s="7">
        <v>8.4</v>
      </c>
      <c r="F840">
        <f t="shared" si="37"/>
        <v>68</v>
      </c>
      <c r="G840">
        <f t="shared" si="38"/>
        <v>60000</v>
      </c>
      <c r="H840">
        <f t="shared" si="39"/>
        <v>8.4</v>
      </c>
    </row>
    <row r="841" spans="1:8" x14ac:dyDescent="0.3">
      <c r="A841" s="1">
        <v>1226</v>
      </c>
      <c r="B841" s="5" t="s">
        <v>29</v>
      </c>
      <c r="C841" s="5" t="s">
        <v>42</v>
      </c>
      <c r="D841" s="6">
        <v>4</v>
      </c>
      <c r="E841" s="7">
        <v>5.9</v>
      </c>
      <c r="F841">
        <f t="shared" si="37"/>
        <v>68</v>
      </c>
      <c r="G841">
        <f t="shared" si="38"/>
        <v>60000</v>
      </c>
      <c r="H841">
        <f t="shared" si="39"/>
        <v>5.9</v>
      </c>
    </row>
    <row r="842" spans="1:8" x14ac:dyDescent="0.3">
      <c r="A842" s="1">
        <v>1227</v>
      </c>
      <c r="B842" s="5" t="s">
        <v>29</v>
      </c>
      <c r="C842" s="5" t="s">
        <v>42</v>
      </c>
      <c r="D842" s="6">
        <v>5</v>
      </c>
      <c r="E842" s="7">
        <v>4.5999999999999996</v>
      </c>
      <c r="F842">
        <f t="shared" si="37"/>
        <v>68</v>
      </c>
      <c r="G842">
        <f t="shared" si="38"/>
        <v>60000</v>
      </c>
      <c r="H842">
        <f t="shared" si="39"/>
        <v>4.5999999999999996</v>
      </c>
    </row>
    <row r="843" spans="1:8" x14ac:dyDescent="0.3">
      <c r="A843" s="1">
        <v>1228</v>
      </c>
      <c r="B843" s="5" t="s">
        <v>29</v>
      </c>
      <c r="C843" s="5" t="s">
        <v>42</v>
      </c>
      <c r="D843" s="6">
        <v>6</v>
      </c>
      <c r="E843" s="7">
        <v>3.8</v>
      </c>
      <c r="F843">
        <f t="shared" si="37"/>
        <v>68</v>
      </c>
      <c r="G843">
        <f t="shared" si="38"/>
        <v>60000</v>
      </c>
      <c r="H843">
        <f t="shared" si="39"/>
        <v>3.8</v>
      </c>
    </row>
    <row r="844" spans="1:8" x14ac:dyDescent="0.3">
      <c r="A844" s="1">
        <v>1229</v>
      </c>
      <c r="B844" s="5" t="s">
        <v>29</v>
      </c>
      <c r="C844" s="5" t="s">
        <v>42</v>
      </c>
      <c r="D844" s="6">
        <v>7</v>
      </c>
      <c r="E844" s="7">
        <v>3.2</v>
      </c>
      <c r="F844">
        <f t="shared" si="37"/>
        <v>68</v>
      </c>
      <c r="G844">
        <f t="shared" si="38"/>
        <v>60000</v>
      </c>
      <c r="H844">
        <f t="shared" si="39"/>
        <v>3.2</v>
      </c>
    </row>
    <row r="845" spans="1:8" x14ac:dyDescent="0.3">
      <c r="A845" s="1">
        <v>1230</v>
      </c>
      <c r="B845" s="5" t="s">
        <v>29</v>
      </c>
      <c r="C845" s="5" t="s">
        <v>42</v>
      </c>
      <c r="D845" s="6">
        <v>8</v>
      </c>
      <c r="E845" s="7">
        <v>2.8</v>
      </c>
      <c r="F845">
        <f t="shared" si="37"/>
        <v>68</v>
      </c>
      <c r="G845">
        <f t="shared" si="38"/>
        <v>60000</v>
      </c>
      <c r="H845">
        <f t="shared" si="39"/>
        <v>2.8</v>
      </c>
    </row>
    <row r="846" spans="1:8" x14ac:dyDescent="0.3">
      <c r="A846" s="1">
        <v>1231</v>
      </c>
      <c r="B846" s="5" t="s">
        <v>29</v>
      </c>
      <c r="C846" s="5" t="s">
        <v>42</v>
      </c>
      <c r="D846" s="6">
        <v>9</v>
      </c>
      <c r="E846" s="7">
        <v>2.5</v>
      </c>
      <c r="F846">
        <f t="shared" si="37"/>
        <v>68</v>
      </c>
      <c r="G846">
        <f t="shared" si="38"/>
        <v>60000</v>
      </c>
      <c r="H846">
        <f t="shared" si="39"/>
        <v>2.5</v>
      </c>
    </row>
    <row r="847" spans="1:8" x14ac:dyDescent="0.3">
      <c r="A847" s="1">
        <v>1232</v>
      </c>
      <c r="B847" s="5" t="s">
        <v>29</v>
      </c>
      <c r="C847" s="5" t="s">
        <v>42</v>
      </c>
      <c r="D847" s="6">
        <v>10</v>
      </c>
      <c r="E847" s="7">
        <v>1.1000000000000001</v>
      </c>
      <c r="F847">
        <f t="shared" si="37"/>
        <v>68</v>
      </c>
      <c r="G847">
        <f t="shared" si="38"/>
        <v>60000</v>
      </c>
      <c r="H847">
        <f t="shared" si="39"/>
        <v>1.1000000000000001</v>
      </c>
    </row>
    <row r="848" spans="1:8" x14ac:dyDescent="0.3">
      <c r="A848" s="1">
        <v>1235</v>
      </c>
      <c r="B848" s="5" t="s">
        <v>29</v>
      </c>
      <c r="C848" s="5" t="s">
        <v>43</v>
      </c>
      <c r="D848" s="6">
        <v>2</v>
      </c>
      <c r="E848" s="7">
        <v>14.6</v>
      </c>
      <c r="F848">
        <f t="shared" si="37"/>
        <v>68</v>
      </c>
      <c r="G848">
        <f t="shared" si="38"/>
        <v>60000</v>
      </c>
      <c r="H848">
        <f t="shared" si="39"/>
        <v>14.6</v>
      </c>
    </row>
    <row r="849" spans="1:8" x14ac:dyDescent="0.3">
      <c r="A849" s="1">
        <v>1236</v>
      </c>
      <c r="B849" s="5" t="s">
        <v>29</v>
      </c>
      <c r="C849" s="5" t="s">
        <v>43</v>
      </c>
      <c r="D849" s="6">
        <v>3</v>
      </c>
      <c r="E849" s="7">
        <v>8.4</v>
      </c>
      <c r="F849">
        <f t="shared" si="37"/>
        <v>68</v>
      </c>
      <c r="G849">
        <f t="shared" si="38"/>
        <v>60000</v>
      </c>
      <c r="H849">
        <f t="shared" si="39"/>
        <v>8.4</v>
      </c>
    </row>
    <row r="850" spans="1:8" x14ac:dyDescent="0.3">
      <c r="A850" s="1">
        <v>1237</v>
      </c>
      <c r="B850" s="5" t="s">
        <v>29</v>
      </c>
      <c r="C850" s="5" t="s">
        <v>43</v>
      </c>
      <c r="D850" s="6">
        <v>4</v>
      </c>
      <c r="E850" s="7">
        <v>5.9</v>
      </c>
      <c r="F850">
        <f t="shared" si="37"/>
        <v>68</v>
      </c>
      <c r="G850">
        <f t="shared" si="38"/>
        <v>60000</v>
      </c>
      <c r="H850">
        <f t="shared" si="39"/>
        <v>5.9</v>
      </c>
    </row>
    <row r="851" spans="1:8" x14ac:dyDescent="0.3">
      <c r="A851" s="1">
        <v>1238</v>
      </c>
      <c r="B851" s="5" t="s">
        <v>29</v>
      </c>
      <c r="C851" s="5" t="s">
        <v>43</v>
      </c>
      <c r="D851" s="6">
        <v>5</v>
      </c>
      <c r="E851" s="7">
        <v>4.5999999999999996</v>
      </c>
      <c r="F851">
        <f t="shared" si="37"/>
        <v>68</v>
      </c>
      <c r="G851">
        <f t="shared" si="38"/>
        <v>60000</v>
      </c>
      <c r="H851">
        <f t="shared" si="39"/>
        <v>4.5999999999999996</v>
      </c>
    </row>
    <row r="852" spans="1:8" x14ac:dyDescent="0.3">
      <c r="A852" s="1">
        <v>1239</v>
      </c>
      <c r="B852" s="5" t="s">
        <v>29</v>
      </c>
      <c r="C852" s="5" t="s">
        <v>43</v>
      </c>
      <c r="D852" s="6">
        <v>6</v>
      </c>
      <c r="E852" s="7">
        <v>3.8</v>
      </c>
      <c r="F852">
        <f t="shared" si="37"/>
        <v>68</v>
      </c>
      <c r="G852">
        <f t="shared" si="38"/>
        <v>60000</v>
      </c>
      <c r="H852">
        <f t="shared" si="39"/>
        <v>3.8</v>
      </c>
    </row>
    <row r="853" spans="1:8" x14ac:dyDescent="0.3">
      <c r="A853" s="1">
        <v>1240</v>
      </c>
      <c r="B853" s="5" t="s">
        <v>29</v>
      </c>
      <c r="C853" s="5" t="s">
        <v>43</v>
      </c>
      <c r="D853" s="6">
        <v>7</v>
      </c>
      <c r="E853" s="7">
        <v>3.2</v>
      </c>
      <c r="F853">
        <f t="shared" si="37"/>
        <v>68</v>
      </c>
      <c r="G853">
        <f t="shared" si="38"/>
        <v>60000</v>
      </c>
      <c r="H853">
        <f t="shared" si="39"/>
        <v>3.2</v>
      </c>
    </row>
    <row r="854" spans="1:8" x14ac:dyDescent="0.3">
      <c r="A854" s="1">
        <v>1241</v>
      </c>
      <c r="B854" s="5" t="s">
        <v>29</v>
      </c>
      <c r="C854" s="5" t="s">
        <v>43</v>
      </c>
      <c r="D854" s="6">
        <v>8</v>
      </c>
      <c r="E854" s="7">
        <v>2.8</v>
      </c>
      <c r="F854">
        <f t="shared" si="37"/>
        <v>68</v>
      </c>
      <c r="G854">
        <f t="shared" si="38"/>
        <v>60000</v>
      </c>
      <c r="H854">
        <f t="shared" si="39"/>
        <v>2.8</v>
      </c>
    </row>
    <row r="855" spans="1:8" x14ac:dyDescent="0.3">
      <c r="A855" s="1">
        <v>1242</v>
      </c>
      <c r="B855" s="5" t="s">
        <v>29</v>
      </c>
      <c r="C855" s="5" t="s">
        <v>43</v>
      </c>
      <c r="D855" s="6">
        <v>9</v>
      </c>
      <c r="E855" s="7">
        <v>2.5</v>
      </c>
      <c r="F855">
        <f t="shared" si="37"/>
        <v>68</v>
      </c>
      <c r="G855">
        <f t="shared" si="38"/>
        <v>60000</v>
      </c>
      <c r="H855">
        <f t="shared" si="39"/>
        <v>2.5</v>
      </c>
    </row>
    <row r="856" spans="1:8" x14ac:dyDescent="0.3">
      <c r="A856" s="1">
        <v>1243</v>
      </c>
      <c r="B856" s="5" t="s">
        <v>29</v>
      </c>
      <c r="C856" s="5" t="s">
        <v>43</v>
      </c>
      <c r="D856" s="6">
        <v>10</v>
      </c>
      <c r="E856" s="7">
        <v>1.1000000000000001</v>
      </c>
      <c r="F856">
        <f t="shared" si="37"/>
        <v>68</v>
      </c>
      <c r="G856">
        <f t="shared" si="38"/>
        <v>60000</v>
      </c>
      <c r="H856">
        <f t="shared" si="39"/>
        <v>1.1000000000000001</v>
      </c>
    </row>
    <row r="857" spans="1:8" x14ac:dyDescent="0.3">
      <c r="A857" s="1">
        <v>1246</v>
      </c>
      <c r="B857" s="5" t="s">
        <v>29</v>
      </c>
      <c r="C857" s="5" t="s">
        <v>44</v>
      </c>
      <c r="D857" s="6">
        <v>2</v>
      </c>
      <c r="E857" s="7">
        <v>14.6</v>
      </c>
      <c r="F857">
        <f t="shared" si="37"/>
        <v>68</v>
      </c>
      <c r="G857">
        <f t="shared" si="38"/>
        <v>60000</v>
      </c>
      <c r="H857">
        <f t="shared" si="39"/>
        <v>14.6</v>
      </c>
    </row>
    <row r="858" spans="1:8" x14ac:dyDescent="0.3">
      <c r="A858" s="1">
        <v>1247</v>
      </c>
      <c r="B858" s="5" t="s">
        <v>29</v>
      </c>
      <c r="C858" s="5" t="s">
        <v>44</v>
      </c>
      <c r="D858" s="6">
        <v>3</v>
      </c>
      <c r="E858" s="7">
        <v>8.4</v>
      </c>
      <c r="F858">
        <f t="shared" si="37"/>
        <v>68</v>
      </c>
      <c r="G858">
        <f t="shared" si="38"/>
        <v>60000</v>
      </c>
      <c r="H858">
        <f t="shared" si="39"/>
        <v>8.4</v>
      </c>
    </row>
    <row r="859" spans="1:8" x14ac:dyDescent="0.3">
      <c r="A859" s="1">
        <v>1248</v>
      </c>
      <c r="B859" s="5" t="s">
        <v>29</v>
      </c>
      <c r="C859" s="5" t="s">
        <v>44</v>
      </c>
      <c r="D859" s="6">
        <v>4</v>
      </c>
      <c r="E859" s="7">
        <v>5.9</v>
      </c>
      <c r="F859">
        <f t="shared" si="37"/>
        <v>68</v>
      </c>
      <c r="G859">
        <f t="shared" si="38"/>
        <v>60000</v>
      </c>
      <c r="H859">
        <f t="shared" si="39"/>
        <v>5.9</v>
      </c>
    </row>
    <row r="860" spans="1:8" x14ac:dyDescent="0.3">
      <c r="A860" s="1">
        <v>1249</v>
      </c>
      <c r="B860" s="5" t="s">
        <v>29</v>
      </c>
      <c r="C860" s="5" t="s">
        <v>44</v>
      </c>
      <c r="D860" s="6">
        <v>5</v>
      </c>
      <c r="E860" s="7">
        <v>4.5999999999999996</v>
      </c>
      <c r="F860">
        <f t="shared" si="37"/>
        <v>68</v>
      </c>
      <c r="G860">
        <f t="shared" si="38"/>
        <v>60000</v>
      </c>
      <c r="H860">
        <f t="shared" si="39"/>
        <v>4.5999999999999996</v>
      </c>
    </row>
    <row r="861" spans="1:8" x14ac:dyDescent="0.3">
      <c r="A861" s="1">
        <v>1250</v>
      </c>
      <c r="B861" s="5" t="s">
        <v>29</v>
      </c>
      <c r="C861" s="5" t="s">
        <v>44</v>
      </c>
      <c r="D861" s="6">
        <v>6</v>
      </c>
      <c r="E861" s="7">
        <v>3.8</v>
      </c>
      <c r="F861">
        <f t="shared" si="37"/>
        <v>68</v>
      </c>
      <c r="G861">
        <f t="shared" si="38"/>
        <v>60000</v>
      </c>
      <c r="H861">
        <f t="shared" si="39"/>
        <v>3.8</v>
      </c>
    </row>
    <row r="862" spans="1:8" x14ac:dyDescent="0.3">
      <c r="A862" s="1">
        <v>1251</v>
      </c>
      <c r="B862" s="5" t="s">
        <v>29</v>
      </c>
      <c r="C862" s="5" t="s">
        <v>44</v>
      </c>
      <c r="D862" s="6">
        <v>7</v>
      </c>
      <c r="E862" s="7">
        <v>3.2</v>
      </c>
      <c r="F862">
        <f t="shared" si="37"/>
        <v>68</v>
      </c>
      <c r="G862">
        <f t="shared" si="38"/>
        <v>60000</v>
      </c>
      <c r="H862">
        <f t="shared" si="39"/>
        <v>3.2</v>
      </c>
    </row>
    <row r="863" spans="1:8" x14ac:dyDescent="0.3">
      <c r="A863" s="1">
        <v>1252</v>
      </c>
      <c r="B863" s="5" t="s">
        <v>29</v>
      </c>
      <c r="C863" s="5" t="s">
        <v>44</v>
      </c>
      <c r="D863" s="6">
        <v>8</v>
      </c>
      <c r="E863" s="7">
        <v>2.8</v>
      </c>
      <c r="F863">
        <f t="shared" si="37"/>
        <v>68</v>
      </c>
      <c r="G863">
        <f t="shared" si="38"/>
        <v>60000</v>
      </c>
      <c r="H863">
        <f t="shared" si="39"/>
        <v>2.8</v>
      </c>
    </row>
    <row r="864" spans="1:8" x14ac:dyDescent="0.3">
      <c r="A864" s="1">
        <v>1253</v>
      </c>
      <c r="B864" s="5" t="s">
        <v>29</v>
      </c>
      <c r="C864" s="5" t="s">
        <v>44</v>
      </c>
      <c r="D864" s="6">
        <v>9</v>
      </c>
      <c r="E864" s="7">
        <v>2.5</v>
      </c>
      <c r="F864">
        <f t="shared" si="37"/>
        <v>68</v>
      </c>
      <c r="G864">
        <f t="shared" si="38"/>
        <v>60000</v>
      </c>
      <c r="H864">
        <f t="shared" si="39"/>
        <v>2.5</v>
      </c>
    </row>
    <row r="865" spans="1:8" x14ac:dyDescent="0.3">
      <c r="A865" s="1">
        <v>1254</v>
      </c>
      <c r="B865" s="5" t="s">
        <v>29</v>
      </c>
      <c r="C865" s="5" t="s">
        <v>44</v>
      </c>
      <c r="D865" s="6">
        <v>10</v>
      </c>
      <c r="E865" s="7">
        <v>1.1000000000000001</v>
      </c>
      <c r="F865">
        <f t="shared" si="37"/>
        <v>68</v>
      </c>
      <c r="G865">
        <f t="shared" si="38"/>
        <v>60000</v>
      </c>
      <c r="H865">
        <f t="shared" si="39"/>
        <v>1.1000000000000001</v>
      </c>
    </row>
  </sheetData>
  <autoFilter ref="A1:E865" xr:uid="{A4FB4CFC-4B78-49FA-97CE-18899ECC0D27}"/>
  <pageMargins left="0.7" right="0.7" top="0.75" bottom="0.75" header="0.3" footer="0.3"/>
  <headerFooter>
    <oddFooter>&amp;C_x000D_&amp;1#&amp;"Calibri"&amp;10&amp;K000000 Confidential - External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Gammas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damai detiger</dc:creator>
  <cp:keywords/>
  <dc:description/>
  <cp:lastModifiedBy>damai detiger</cp:lastModifiedBy>
  <cp:revision/>
  <dcterms:created xsi:type="dcterms:W3CDTF">2024-12-05T20:30:49Z</dcterms:created>
  <dcterms:modified xsi:type="dcterms:W3CDTF">2024-12-11T12:12:22Z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de6eb0-f231-4352-b84f-ca8bafdf8cac_Enabled">
    <vt:lpwstr>true</vt:lpwstr>
  </property>
  <property fmtid="{D5CDD505-2E9C-101B-9397-08002B2CF9AE}" pid="3" name="MSIP_Label_16de6eb0-f231-4352-b84f-ca8bafdf8cac_SetDate">
    <vt:lpwstr>2024-12-06T15:22:57Z</vt:lpwstr>
  </property>
  <property fmtid="{D5CDD505-2E9C-101B-9397-08002B2CF9AE}" pid="4" name="MSIP_Label_16de6eb0-f231-4352-b84f-ca8bafdf8cac_Method">
    <vt:lpwstr>Standard</vt:lpwstr>
  </property>
  <property fmtid="{D5CDD505-2E9C-101B-9397-08002B2CF9AE}" pid="5" name="MSIP_Label_16de6eb0-f231-4352-b84f-ca8bafdf8cac_Name">
    <vt:lpwstr>LBL-NLRED-Confidential-External</vt:lpwstr>
  </property>
  <property fmtid="{D5CDD505-2E9C-101B-9397-08002B2CF9AE}" pid="6" name="MSIP_Label_16de6eb0-f231-4352-b84f-ca8bafdf8cac_SiteId">
    <vt:lpwstr>3fe99b51-e7b8-4586-ac15-d51c0df4d4a4</vt:lpwstr>
  </property>
  <property fmtid="{D5CDD505-2E9C-101B-9397-08002B2CF9AE}" pid="7" name="MSIP_Label_16de6eb0-f231-4352-b84f-ca8bafdf8cac_ActionId">
    <vt:lpwstr>29b6e2cf-c757-49a8-aa04-ad5353712d04</vt:lpwstr>
  </property>
  <property fmtid="{D5CDD505-2E9C-101B-9397-08002B2CF9AE}" pid="8" name="MSIP_Label_16de6eb0-f231-4352-b84f-ca8bafdf8cac_ContentBits">
    <vt:lpwstr>2</vt:lpwstr>
  </property>
</Properties>
</file>