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K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I41" i="1"/>
  <c r="J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  <c r="L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H4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3" i="1"/>
  <c r="H2" i="1"/>
  <c r="F41" i="1"/>
  <c r="E41" i="1"/>
  <c r="D41" i="1"/>
  <c r="C41" i="1"/>
  <c r="M4" i="1" l="1"/>
  <c r="M5" i="1"/>
  <c r="M13" i="1"/>
  <c r="M21" i="1"/>
  <c r="M29" i="1"/>
  <c r="M37" i="1"/>
  <c r="M14" i="1"/>
  <c r="M22" i="1"/>
  <c r="M30" i="1"/>
  <c r="M38" i="1"/>
  <c r="M3" i="1"/>
  <c r="M6" i="1"/>
  <c r="M7" i="1"/>
  <c r="M15" i="1"/>
  <c r="M23" i="1"/>
  <c r="M31" i="1"/>
  <c r="M39" i="1"/>
  <c r="M16" i="1"/>
  <c r="M24" i="1"/>
  <c r="M32" i="1"/>
  <c r="M40" i="1"/>
  <c r="M17" i="1"/>
  <c r="M8" i="1"/>
  <c r="M9" i="1"/>
  <c r="M10" i="1"/>
  <c r="M18" i="1"/>
  <c r="M26" i="1"/>
  <c r="M34" i="1"/>
  <c r="M2" i="1"/>
  <c r="M12" i="1"/>
  <c r="M28" i="1"/>
  <c r="M36" i="1"/>
  <c r="M25" i="1"/>
  <c r="M11" i="1"/>
  <c r="M19" i="1"/>
  <c r="M27" i="1"/>
  <c r="M35" i="1"/>
  <c r="L41" i="1"/>
  <c r="M20" i="1"/>
  <c r="M33" i="1"/>
</calcChain>
</file>

<file path=xl/sharedStrings.xml><?xml version="1.0" encoding="utf-8"?>
<sst xmlns="http://schemas.openxmlformats.org/spreadsheetml/2006/main" count="10" uniqueCount="10">
  <si>
    <t>중간고사(35)</t>
    <phoneticPr fontId="2" type="noConversion"/>
  </si>
  <si>
    <t>숙제1(28)</t>
    <phoneticPr fontId="2" type="noConversion"/>
  </si>
  <si>
    <t>실습(40)</t>
    <phoneticPr fontId="2" type="noConversion"/>
  </si>
  <si>
    <t>숙제2(25)</t>
    <phoneticPr fontId="2" type="noConversion"/>
  </si>
  <si>
    <t>중간고사 환산(20%)</t>
    <phoneticPr fontId="2" type="noConversion"/>
  </si>
  <si>
    <t>과제1 (10%)</t>
    <phoneticPr fontId="2" type="noConversion"/>
  </si>
  <si>
    <t>과제2 (10%)</t>
    <phoneticPr fontId="2" type="noConversion"/>
  </si>
  <si>
    <t>실습 (25%)</t>
    <phoneticPr fontId="2" type="noConversion"/>
  </si>
  <si>
    <t>합계</t>
    <phoneticPr fontId="2" type="noConversion"/>
  </si>
  <si>
    <t>등수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</si>
</sst>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rgb="FF3F3F3F"/>
      </left>
      <right style="medium">
        <color rgb="FF3F3F3F"/>
      </right>
      <top style="thick">
        <color rgb="FF3F3F3F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thick">
        <color rgb="FF3F3F3F"/>
      </top>
      <bottom style="medium">
        <color rgb="FF3F3F3F"/>
      </bottom>
      <diagonal/>
    </border>
    <border>
      <left style="medium">
        <color rgb="FF3F3F3F"/>
      </left>
      <right style="thick">
        <color rgb="FF3F3F3F"/>
      </right>
      <top style="thick">
        <color rgb="FF3F3F3F"/>
      </top>
      <bottom style="medium">
        <color rgb="FF3F3F3F"/>
      </bottom>
      <diagonal/>
    </border>
    <border>
      <left style="thick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medium">
        <color rgb="FF3F3F3F"/>
      </left>
      <right style="thick">
        <color rgb="FF3F3F3F"/>
      </right>
      <top style="medium">
        <color rgb="FF3F3F3F"/>
      </top>
      <bottom style="medium">
        <color rgb="FF3F3F3F"/>
      </bottom>
      <diagonal/>
    </border>
    <border>
      <left style="thick">
        <color rgb="FF3F3F3F"/>
      </left>
      <right style="medium">
        <color rgb="FF3F3F3F"/>
      </right>
      <top style="medium">
        <color rgb="FF3F3F3F"/>
      </top>
      <bottom style="thick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thick">
        <color rgb="FF3F3F3F"/>
      </bottom>
      <diagonal/>
    </border>
    <border>
      <left style="medium">
        <color rgb="FF3F3F3F"/>
      </left>
      <right style="thick">
        <color rgb="FF3F3F3F"/>
      </right>
      <top style="medium">
        <color rgb="FF3F3F3F"/>
      </top>
      <bottom style="thick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" fillId="2" borderId="8" xfId="1" applyBorder="1">
      <alignment vertical="center"/>
    </xf>
    <xf numFmtId="0" fontId="1" fillId="2" borderId="9" xfId="1" applyBorder="1">
      <alignment vertical="center"/>
    </xf>
    <xf numFmtId="0" fontId="1" fillId="2" borderId="10" xfId="1" applyBorder="1">
      <alignment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56565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2"/>
  <sheetViews>
    <sheetView tabSelected="1" workbookViewId="0">
      <selection activeCell="Q14" sqref="Q14"/>
    </sheetView>
  </sheetViews>
  <sheetFormatPr defaultRowHeight="16.5" x14ac:dyDescent="0.3"/>
  <cols>
    <col min="1" max="1" width="4.25" customWidth="1"/>
    <col min="2" max="2" width="11.625" bestFit="1" customWidth="1"/>
    <col min="3" max="5" width="12.75" bestFit="1" customWidth="1"/>
    <col min="8" max="8" width="19.125" bestFit="1" customWidth="1"/>
    <col min="9" max="10" width="11.875" bestFit="1" customWidth="1"/>
    <col min="11" max="11" width="10.875" bestFit="1" customWidth="1"/>
    <col min="12" max="12" width="12.75" bestFit="1" customWidth="1"/>
  </cols>
  <sheetData>
    <row r="1" spans="2:13" ht="18" thickTop="1" thickBot="1" x14ac:dyDescent="0.35">
      <c r="B1" s="1"/>
      <c r="C1" s="2" t="s">
        <v>0</v>
      </c>
      <c r="D1" s="2" t="s">
        <v>1</v>
      </c>
      <c r="E1" s="2" t="s">
        <v>2</v>
      </c>
      <c r="F1" s="2" t="s">
        <v>3</v>
      </c>
      <c r="G1" s="2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9</v>
      </c>
    </row>
    <row r="2" spans="2:13" ht="17.25" thickBot="1" x14ac:dyDescent="0.35">
      <c r="B2" s="4">
        <v>2011180047</v>
      </c>
      <c r="C2" s="5">
        <v>24</v>
      </c>
      <c r="D2" s="5">
        <v>23</v>
      </c>
      <c r="E2" s="5">
        <v>40</v>
      </c>
      <c r="F2" s="5">
        <v>23</v>
      </c>
      <c r="G2" s="5"/>
      <c r="H2" s="5">
        <f>(C2/35)*20</f>
        <v>13.714285714285715</v>
      </c>
      <c r="I2" s="5">
        <f>(D2/28)*10</f>
        <v>8.2142857142857135</v>
      </c>
      <c r="J2" s="5">
        <f>(F2/25)*10</f>
        <v>9.2000000000000011</v>
      </c>
      <c r="K2" s="5">
        <f>(E2/40)*25</f>
        <v>25</v>
      </c>
      <c r="L2" s="5">
        <f>SUM(H2:K2)</f>
        <v>56.128571428571433</v>
      </c>
      <c r="M2" s="6">
        <f>RANK(L2,$L$2:$L$40,)</f>
        <v>2</v>
      </c>
    </row>
    <row r="3" spans="2:13" ht="17.25" thickBot="1" x14ac:dyDescent="0.35">
      <c r="B3" s="4">
        <v>2011182016</v>
      </c>
      <c r="C3" s="5">
        <v>20.5</v>
      </c>
      <c r="D3" s="5">
        <v>22.5</v>
      </c>
      <c r="E3" s="5">
        <v>37</v>
      </c>
      <c r="F3" s="5">
        <v>22</v>
      </c>
      <c r="G3" s="5"/>
      <c r="H3" s="5">
        <f>(C3/35)*20</f>
        <v>11.714285714285715</v>
      </c>
      <c r="I3" s="5">
        <f t="shared" ref="I3:I40" si="0">(D3/28)*10</f>
        <v>8.0357142857142865</v>
      </c>
      <c r="J3" s="5">
        <f t="shared" ref="J3:J40" si="1">(F3/25)*10</f>
        <v>8.8000000000000007</v>
      </c>
      <c r="K3" s="5">
        <f t="shared" ref="K3:K40" si="2">(E3/40)*25</f>
        <v>23.125</v>
      </c>
      <c r="L3" s="5">
        <f t="shared" ref="L3:L40" si="3">SUM(H3:K3)</f>
        <v>51.674999999999997</v>
      </c>
      <c r="M3" s="6">
        <f>RANK(L3,$L$2:$L$40,)</f>
        <v>9</v>
      </c>
    </row>
    <row r="4" spans="2:13" ht="17.25" thickBot="1" x14ac:dyDescent="0.35">
      <c r="B4" s="4">
        <v>2011182020</v>
      </c>
      <c r="C4" s="5">
        <v>24</v>
      </c>
      <c r="D4" s="5">
        <v>17.5</v>
      </c>
      <c r="E4" s="5">
        <v>39</v>
      </c>
      <c r="F4" s="5">
        <v>25</v>
      </c>
      <c r="G4" s="5"/>
      <c r="H4" s="5">
        <f t="shared" ref="H4:H40" si="4">(C4/35)*20</f>
        <v>13.714285714285715</v>
      </c>
      <c r="I4" s="5">
        <f t="shared" si="0"/>
        <v>6.25</v>
      </c>
      <c r="J4" s="5">
        <f t="shared" si="1"/>
        <v>10</v>
      </c>
      <c r="K4" s="5">
        <f t="shared" si="2"/>
        <v>24.375</v>
      </c>
      <c r="L4" s="5">
        <f t="shared" si="3"/>
        <v>54.339285714285715</v>
      </c>
      <c r="M4" s="6">
        <f t="shared" ref="M4:M40" si="5">RANK(L4,$L$2:$L$40,)</f>
        <v>6</v>
      </c>
    </row>
    <row r="5" spans="2:13" ht="17.25" thickBot="1" x14ac:dyDescent="0.35">
      <c r="B5" s="4">
        <v>2012180002</v>
      </c>
      <c r="C5" s="5">
        <v>12</v>
      </c>
      <c r="D5" s="5">
        <v>22.5</v>
      </c>
      <c r="E5" s="5">
        <v>38</v>
      </c>
      <c r="F5" s="5">
        <v>20</v>
      </c>
      <c r="G5" s="5"/>
      <c r="H5" s="5">
        <f t="shared" si="4"/>
        <v>6.8571428571428577</v>
      </c>
      <c r="I5" s="5">
        <f t="shared" si="0"/>
        <v>8.0357142857142865</v>
      </c>
      <c r="J5" s="5">
        <f t="shared" si="1"/>
        <v>8</v>
      </c>
      <c r="K5" s="5">
        <f t="shared" si="2"/>
        <v>23.75</v>
      </c>
      <c r="L5" s="5">
        <f t="shared" si="3"/>
        <v>46.642857142857146</v>
      </c>
      <c r="M5" s="6">
        <f t="shared" si="5"/>
        <v>17</v>
      </c>
    </row>
    <row r="6" spans="2:13" ht="17.25" thickBot="1" x14ac:dyDescent="0.35">
      <c r="B6" s="4">
        <v>2012180004</v>
      </c>
      <c r="C6" s="5">
        <v>14.5</v>
      </c>
      <c r="D6" s="5">
        <v>28</v>
      </c>
      <c r="E6" s="5">
        <v>40</v>
      </c>
      <c r="F6" s="5">
        <v>25</v>
      </c>
      <c r="G6" s="5"/>
      <c r="H6" s="5">
        <f t="shared" si="4"/>
        <v>8.2857142857142865</v>
      </c>
      <c r="I6" s="5">
        <f t="shared" si="0"/>
        <v>10</v>
      </c>
      <c r="J6" s="5">
        <f t="shared" si="1"/>
        <v>10</v>
      </c>
      <c r="K6" s="5">
        <f t="shared" si="2"/>
        <v>25</v>
      </c>
      <c r="L6" s="5">
        <f t="shared" si="3"/>
        <v>53.285714285714285</v>
      </c>
      <c r="M6" s="6">
        <f t="shared" si="5"/>
        <v>8</v>
      </c>
    </row>
    <row r="7" spans="2:13" ht="17.25" thickBot="1" x14ac:dyDescent="0.35">
      <c r="B7" s="4">
        <v>2012180008</v>
      </c>
      <c r="C7" s="5">
        <v>24.5</v>
      </c>
      <c r="D7" s="5">
        <v>23</v>
      </c>
      <c r="E7" s="5">
        <v>40</v>
      </c>
      <c r="F7" s="5">
        <v>20</v>
      </c>
      <c r="G7" s="5"/>
      <c r="H7" s="5">
        <f t="shared" si="4"/>
        <v>14</v>
      </c>
      <c r="I7" s="5">
        <f t="shared" si="0"/>
        <v>8.2142857142857135</v>
      </c>
      <c r="J7" s="5">
        <f t="shared" si="1"/>
        <v>8</v>
      </c>
      <c r="K7" s="5">
        <f t="shared" si="2"/>
        <v>25</v>
      </c>
      <c r="L7" s="5">
        <f t="shared" si="3"/>
        <v>55.214285714285715</v>
      </c>
      <c r="M7" s="6">
        <f t="shared" si="5"/>
        <v>3</v>
      </c>
    </row>
    <row r="8" spans="2:13" ht="17.25" thickBot="1" x14ac:dyDescent="0.35">
      <c r="B8" s="4">
        <v>2012180020</v>
      </c>
      <c r="C8" s="5">
        <v>5.5</v>
      </c>
      <c r="D8" s="5">
        <v>7.5</v>
      </c>
      <c r="E8" s="5">
        <v>6</v>
      </c>
      <c r="F8" s="5">
        <v>0</v>
      </c>
      <c r="G8" s="5"/>
      <c r="H8" s="5">
        <f t="shared" si="4"/>
        <v>3.1428571428571428</v>
      </c>
      <c r="I8" s="5">
        <f t="shared" si="0"/>
        <v>2.6785714285714284</v>
      </c>
      <c r="J8" s="5">
        <f t="shared" si="1"/>
        <v>0</v>
      </c>
      <c r="K8" s="5">
        <f t="shared" si="2"/>
        <v>3.75</v>
      </c>
      <c r="L8" s="5">
        <f t="shared" si="3"/>
        <v>9.5714285714285712</v>
      </c>
      <c r="M8" s="6">
        <f t="shared" si="5"/>
        <v>37</v>
      </c>
    </row>
    <row r="9" spans="2:13" ht="17.25" thickBot="1" x14ac:dyDescent="0.35">
      <c r="B9" s="4">
        <v>2012180026</v>
      </c>
      <c r="C9" s="5">
        <v>15</v>
      </c>
      <c r="D9" s="5">
        <v>24.5</v>
      </c>
      <c r="E9" s="5">
        <v>39</v>
      </c>
      <c r="F9" s="5">
        <v>20</v>
      </c>
      <c r="G9" s="5"/>
      <c r="H9" s="5">
        <f t="shared" si="4"/>
        <v>8.5714285714285712</v>
      </c>
      <c r="I9" s="5">
        <f t="shared" si="0"/>
        <v>8.75</v>
      </c>
      <c r="J9" s="5">
        <f t="shared" si="1"/>
        <v>8</v>
      </c>
      <c r="K9" s="5">
        <f t="shared" si="2"/>
        <v>24.375</v>
      </c>
      <c r="L9" s="5">
        <f t="shared" si="3"/>
        <v>49.696428571428569</v>
      </c>
      <c r="M9" s="6">
        <f t="shared" si="5"/>
        <v>12</v>
      </c>
    </row>
    <row r="10" spans="2:13" ht="17.25" thickBot="1" x14ac:dyDescent="0.35">
      <c r="B10" s="4">
        <v>2012180036</v>
      </c>
      <c r="C10" s="5">
        <v>20.5</v>
      </c>
      <c r="D10" s="5">
        <v>23</v>
      </c>
      <c r="E10" s="5">
        <v>39</v>
      </c>
      <c r="F10" s="5">
        <v>0</v>
      </c>
      <c r="G10" s="5"/>
      <c r="H10" s="5">
        <f t="shared" si="4"/>
        <v>11.714285714285715</v>
      </c>
      <c r="I10" s="5">
        <f t="shared" si="0"/>
        <v>8.2142857142857135</v>
      </c>
      <c r="J10" s="5">
        <f t="shared" si="1"/>
        <v>0</v>
      </c>
      <c r="K10" s="5">
        <f t="shared" si="2"/>
        <v>24.375</v>
      </c>
      <c r="L10" s="5">
        <f t="shared" si="3"/>
        <v>44.303571428571431</v>
      </c>
      <c r="M10" s="6">
        <f t="shared" si="5"/>
        <v>20</v>
      </c>
    </row>
    <row r="11" spans="2:13" ht="17.25" thickBot="1" x14ac:dyDescent="0.35">
      <c r="B11" s="4">
        <v>2012180048</v>
      </c>
      <c r="C11" s="5">
        <v>20.5</v>
      </c>
      <c r="D11" s="5">
        <v>26.5</v>
      </c>
      <c r="E11" s="5">
        <v>39.5</v>
      </c>
      <c r="F11" s="5">
        <v>23</v>
      </c>
      <c r="G11" s="5"/>
      <c r="H11" s="5">
        <f t="shared" si="4"/>
        <v>11.714285714285715</v>
      </c>
      <c r="I11" s="5">
        <f t="shared" si="0"/>
        <v>9.4642857142857135</v>
      </c>
      <c r="J11" s="5">
        <f t="shared" si="1"/>
        <v>9.2000000000000011</v>
      </c>
      <c r="K11" s="5">
        <f t="shared" si="2"/>
        <v>24.6875</v>
      </c>
      <c r="L11" s="5">
        <f t="shared" si="3"/>
        <v>55.066071428571433</v>
      </c>
      <c r="M11" s="6">
        <f t="shared" si="5"/>
        <v>4</v>
      </c>
    </row>
    <row r="12" spans="2:13" ht="17.25" thickBot="1" x14ac:dyDescent="0.35">
      <c r="B12" s="4">
        <v>2012182003</v>
      </c>
      <c r="C12" s="5">
        <v>13</v>
      </c>
      <c r="D12" s="5">
        <v>14</v>
      </c>
      <c r="E12" s="5">
        <v>37</v>
      </c>
      <c r="F12" s="5">
        <v>17</v>
      </c>
      <c r="G12" s="5"/>
      <c r="H12" s="5">
        <f t="shared" si="4"/>
        <v>7.4285714285714288</v>
      </c>
      <c r="I12" s="5">
        <f t="shared" si="0"/>
        <v>5</v>
      </c>
      <c r="J12" s="5">
        <f t="shared" si="1"/>
        <v>6.8000000000000007</v>
      </c>
      <c r="K12" s="5">
        <f t="shared" si="2"/>
        <v>23.125</v>
      </c>
      <c r="L12" s="5">
        <f t="shared" si="3"/>
        <v>42.353571428571428</v>
      </c>
      <c r="M12" s="6">
        <f t="shared" si="5"/>
        <v>24</v>
      </c>
    </row>
    <row r="13" spans="2:13" ht="17.25" thickBot="1" x14ac:dyDescent="0.35">
      <c r="B13" s="4">
        <v>2012182008</v>
      </c>
      <c r="C13" s="5">
        <v>22</v>
      </c>
      <c r="D13" s="5">
        <v>26</v>
      </c>
      <c r="E13" s="5">
        <v>37</v>
      </c>
      <c r="F13" s="5">
        <v>0</v>
      </c>
      <c r="G13" s="5"/>
      <c r="H13" s="5">
        <f t="shared" si="4"/>
        <v>12.571428571428571</v>
      </c>
      <c r="I13" s="5">
        <f t="shared" si="0"/>
        <v>9.2857142857142865</v>
      </c>
      <c r="J13" s="5">
        <f t="shared" si="1"/>
        <v>0</v>
      </c>
      <c r="K13" s="5">
        <f t="shared" si="2"/>
        <v>23.125</v>
      </c>
      <c r="L13" s="5">
        <f t="shared" si="3"/>
        <v>44.982142857142861</v>
      </c>
      <c r="M13" s="6">
        <f t="shared" si="5"/>
        <v>18</v>
      </c>
    </row>
    <row r="14" spans="2:13" ht="17.25" thickBot="1" x14ac:dyDescent="0.35">
      <c r="B14" s="4">
        <v>2012182009</v>
      </c>
      <c r="C14" s="5">
        <v>11</v>
      </c>
      <c r="D14" s="5">
        <v>25</v>
      </c>
      <c r="E14" s="5">
        <v>40</v>
      </c>
      <c r="F14" s="5">
        <v>17</v>
      </c>
      <c r="G14" s="5"/>
      <c r="H14" s="5">
        <f t="shared" si="4"/>
        <v>6.2857142857142856</v>
      </c>
      <c r="I14" s="5">
        <f t="shared" si="0"/>
        <v>8.9285714285714288</v>
      </c>
      <c r="J14" s="5">
        <f t="shared" si="1"/>
        <v>6.8000000000000007</v>
      </c>
      <c r="K14" s="5">
        <f t="shared" si="2"/>
        <v>25</v>
      </c>
      <c r="L14" s="5">
        <f t="shared" si="3"/>
        <v>47.01428571428572</v>
      </c>
      <c r="M14" s="6">
        <f t="shared" si="5"/>
        <v>15</v>
      </c>
    </row>
    <row r="15" spans="2:13" ht="17.25" thickBot="1" x14ac:dyDescent="0.35">
      <c r="B15" s="4">
        <v>2012182011</v>
      </c>
      <c r="C15" s="5">
        <v>12</v>
      </c>
      <c r="D15" s="5">
        <v>26</v>
      </c>
      <c r="E15" s="5">
        <v>39</v>
      </c>
      <c r="F15" s="5">
        <v>20</v>
      </c>
      <c r="G15" s="5"/>
      <c r="H15" s="5">
        <f t="shared" si="4"/>
        <v>6.8571428571428577</v>
      </c>
      <c r="I15" s="5">
        <f t="shared" si="0"/>
        <v>9.2857142857142865</v>
      </c>
      <c r="J15" s="5">
        <f t="shared" si="1"/>
        <v>8</v>
      </c>
      <c r="K15" s="5">
        <f t="shared" si="2"/>
        <v>24.375</v>
      </c>
      <c r="L15" s="5">
        <f t="shared" si="3"/>
        <v>48.517857142857146</v>
      </c>
      <c r="M15" s="6">
        <f t="shared" si="5"/>
        <v>13</v>
      </c>
    </row>
    <row r="16" spans="2:13" ht="17.25" thickBot="1" x14ac:dyDescent="0.35">
      <c r="B16" s="4">
        <v>2012182012</v>
      </c>
      <c r="C16" s="5">
        <v>7.5</v>
      </c>
      <c r="D16" s="5">
        <v>19</v>
      </c>
      <c r="E16" s="5">
        <v>40</v>
      </c>
      <c r="F16" s="5">
        <v>20</v>
      </c>
      <c r="G16" s="5"/>
      <c r="H16" s="5">
        <f t="shared" si="4"/>
        <v>4.2857142857142856</v>
      </c>
      <c r="I16" s="5">
        <f t="shared" si="0"/>
        <v>6.7857142857142865</v>
      </c>
      <c r="J16" s="5">
        <f t="shared" si="1"/>
        <v>8</v>
      </c>
      <c r="K16" s="5">
        <f t="shared" si="2"/>
        <v>25</v>
      </c>
      <c r="L16" s="5">
        <f t="shared" si="3"/>
        <v>44.071428571428569</v>
      </c>
      <c r="M16" s="6">
        <f t="shared" si="5"/>
        <v>21</v>
      </c>
    </row>
    <row r="17" spans="2:13" ht="17.25" thickBot="1" x14ac:dyDescent="0.35">
      <c r="B17" s="4">
        <v>2012182018</v>
      </c>
      <c r="C17" s="5">
        <v>6</v>
      </c>
      <c r="D17" s="5">
        <v>15</v>
      </c>
      <c r="E17" s="5">
        <v>29</v>
      </c>
      <c r="F17" s="5">
        <v>13</v>
      </c>
      <c r="G17" s="5"/>
      <c r="H17" s="5">
        <f t="shared" si="4"/>
        <v>3.4285714285714288</v>
      </c>
      <c r="I17" s="5">
        <f t="shared" si="0"/>
        <v>5.3571428571428568</v>
      </c>
      <c r="J17" s="5">
        <f t="shared" si="1"/>
        <v>5.2</v>
      </c>
      <c r="K17" s="5">
        <f t="shared" si="2"/>
        <v>18.125</v>
      </c>
      <c r="L17" s="5">
        <f t="shared" si="3"/>
        <v>32.11071428571428</v>
      </c>
      <c r="M17" s="6">
        <f t="shared" si="5"/>
        <v>26</v>
      </c>
    </row>
    <row r="18" spans="2:13" ht="17.25" thickBot="1" x14ac:dyDescent="0.35">
      <c r="B18" s="4">
        <v>2012182026</v>
      </c>
      <c r="C18" s="5">
        <v>14.5</v>
      </c>
      <c r="D18" s="5">
        <v>25</v>
      </c>
      <c r="E18" s="5">
        <v>20</v>
      </c>
      <c r="F18" s="5">
        <v>11</v>
      </c>
      <c r="G18" s="5"/>
      <c r="H18" s="5">
        <f t="shared" si="4"/>
        <v>8.2857142857142865</v>
      </c>
      <c r="I18" s="5">
        <f t="shared" si="0"/>
        <v>8.9285714285714288</v>
      </c>
      <c r="J18" s="5">
        <f t="shared" si="1"/>
        <v>4.4000000000000004</v>
      </c>
      <c r="K18" s="5">
        <f t="shared" si="2"/>
        <v>12.5</v>
      </c>
      <c r="L18" s="5">
        <f t="shared" si="3"/>
        <v>34.114285714285714</v>
      </c>
      <c r="M18" s="6">
        <f t="shared" si="5"/>
        <v>25</v>
      </c>
    </row>
    <row r="19" spans="2:13" ht="17.25" thickBot="1" x14ac:dyDescent="0.35">
      <c r="B19" s="4">
        <v>2012182028</v>
      </c>
      <c r="C19" s="5">
        <v>12</v>
      </c>
      <c r="D19" s="5">
        <v>15.5</v>
      </c>
      <c r="E19" s="5">
        <v>28</v>
      </c>
      <c r="F19" s="5">
        <v>0</v>
      </c>
      <c r="G19" s="5"/>
      <c r="H19" s="5">
        <f t="shared" si="4"/>
        <v>6.8571428571428577</v>
      </c>
      <c r="I19" s="5">
        <f t="shared" si="0"/>
        <v>5.5357142857142865</v>
      </c>
      <c r="J19" s="5">
        <f t="shared" si="1"/>
        <v>0</v>
      </c>
      <c r="K19" s="5">
        <f t="shared" si="2"/>
        <v>17.5</v>
      </c>
      <c r="L19" s="5">
        <f t="shared" si="3"/>
        <v>29.892857142857146</v>
      </c>
      <c r="M19" s="6">
        <f t="shared" si="5"/>
        <v>28</v>
      </c>
    </row>
    <row r="20" spans="2:13" ht="17.25" thickBot="1" x14ac:dyDescent="0.35">
      <c r="B20" s="4">
        <v>2012182036</v>
      </c>
      <c r="C20" s="5">
        <v>8.5</v>
      </c>
      <c r="D20" s="5">
        <v>0</v>
      </c>
      <c r="E20" s="5">
        <v>26</v>
      </c>
      <c r="F20" s="5">
        <v>19</v>
      </c>
      <c r="G20" s="5"/>
      <c r="H20" s="5">
        <f t="shared" si="4"/>
        <v>4.8571428571428568</v>
      </c>
      <c r="I20" s="5">
        <f t="shared" si="0"/>
        <v>0</v>
      </c>
      <c r="J20" s="5">
        <f t="shared" si="1"/>
        <v>7.6</v>
      </c>
      <c r="K20" s="5">
        <f t="shared" si="2"/>
        <v>16.25</v>
      </c>
      <c r="L20" s="5">
        <f t="shared" si="3"/>
        <v>28.707142857142856</v>
      </c>
      <c r="M20" s="6">
        <f t="shared" si="5"/>
        <v>29</v>
      </c>
    </row>
    <row r="21" spans="2:13" ht="17.25" thickBot="1" x14ac:dyDescent="0.35">
      <c r="B21" s="4">
        <v>2012182037</v>
      </c>
      <c r="C21" s="5">
        <v>13</v>
      </c>
      <c r="D21" s="5">
        <v>20.5</v>
      </c>
      <c r="E21" s="5">
        <v>40</v>
      </c>
      <c r="F21" s="5">
        <v>19</v>
      </c>
      <c r="G21" s="5"/>
      <c r="H21" s="5">
        <f t="shared" si="4"/>
        <v>7.4285714285714288</v>
      </c>
      <c r="I21" s="5">
        <f t="shared" si="0"/>
        <v>7.3214285714285712</v>
      </c>
      <c r="J21" s="5">
        <f t="shared" si="1"/>
        <v>7.6</v>
      </c>
      <c r="K21" s="5">
        <f t="shared" si="2"/>
        <v>25</v>
      </c>
      <c r="L21" s="5">
        <f t="shared" si="3"/>
        <v>47.35</v>
      </c>
      <c r="M21" s="6">
        <f t="shared" si="5"/>
        <v>14</v>
      </c>
    </row>
    <row r="22" spans="2:13" ht="17.25" thickBot="1" x14ac:dyDescent="0.35">
      <c r="B22" s="4">
        <v>2013180064</v>
      </c>
      <c r="C22" s="5">
        <v>19</v>
      </c>
      <c r="D22" s="5">
        <v>19</v>
      </c>
      <c r="E22" s="5">
        <v>32.5</v>
      </c>
      <c r="F22" s="5">
        <v>22</v>
      </c>
      <c r="G22" s="5"/>
      <c r="H22" s="5">
        <f t="shared" si="4"/>
        <v>10.857142857142856</v>
      </c>
      <c r="I22" s="5">
        <f t="shared" si="0"/>
        <v>6.7857142857142865</v>
      </c>
      <c r="J22" s="5">
        <f t="shared" si="1"/>
        <v>8.8000000000000007</v>
      </c>
      <c r="K22" s="5">
        <f t="shared" si="2"/>
        <v>20.3125</v>
      </c>
      <c r="L22" s="5">
        <f t="shared" si="3"/>
        <v>46.755357142857143</v>
      </c>
      <c r="M22" s="6">
        <f t="shared" si="5"/>
        <v>16</v>
      </c>
    </row>
    <row r="23" spans="2:13" ht="17.25" thickBot="1" x14ac:dyDescent="0.35">
      <c r="B23" s="4">
        <v>2014180001</v>
      </c>
      <c r="C23" s="5">
        <v>17</v>
      </c>
      <c r="D23" s="5">
        <v>25.5</v>
      </c>
      <c r="E23" s="5">
        <v>37</v>
      </c>
      <c r="F23" s="5">
        <v>24</v>
      </c>
      <c r="G23" s="5"/>
      <c r="H23" s="5">
        <f t="shared" si="4"/>
        <v>9.7142857142857135</v>
      </c>
      <c r="I23" s="5">
        <f t="shared" si="0"/>
        <v>9.1071428571428577</v>
      </c>
      <c r="J23" s="5">
        <f t="shared" si="1"/>
        <v>9.6</v>
      </c>
      <c r="K23" s="5">
        <f t="shared" si="2"/>
        <v>23.125</v>
      </c>
      <c r="L23" s="5">
        <f t="shared" si="3"/>
        <v>51.546428571428571</v>
      </c>
      <c r="M23" s="6">
        <f t="shared" si="5"/>
        <v>10</v>
      </c>
    </row>
    <row r="24" spans="2:13" ht="17.25" thickBot="1" x14ac:dyDescent="0.35">
      <c r="B24" s="4">
        <v>2014180010</v>
      </c>
      <c r="C24" s="5">
        <v>14.5</v>
      </c>
      <c r="D24" s="5">
        <v>18</v>
      </c>
      <c r="E24" s="5">
        <v>39</v>
      </c>
      <c r="F24" s="5">
        <v>12</v>
      </c>
      <c r="G24" s="5"/>
      <c r="H24" s="5">
        <f t="shared" si="4"/>
        <v>8.2857142857142865</v>
      </c>
      <c r="I24" s="5">
        <f t="shared" si="0"/>
        <v>6.4285714285714288</v>
      </c>
      <c r="J24" s="5">
        <f t="shared" si="1"/>
        <v>4.8</v>
      </c>
      <c r="K24" s="5">
        <f t="shared" si="2"/>
        <v>24.375</v>
      </c>
      <c r="L24" s="5">
        <f t="shared" si="3"/>
        <v>43.88928571428572</v>
      </c>
      <c r="M24" s="6">
        <f t="shared" si="5"/>
        <v>22</v>
      </c>
    </row>
    <row r="25" spans="2:13" ht="17.25" thickBot="1" x14ac:dyDescent="0.35">
      <c r="B25" s="4">
        <v>2014180015</v>
      </c>
      <c r="C25" s="5">
        <v>24</v>
      </c>
      <c r="D25" s="5">
        <v>19.5</v>
      </c>
      <c r="E25" s="5">
        <v>26</v>
      </c>
      <c r="F25" s="5">
        <v>20</v>
      </c>
      <c r="G25" s="5"/>
      <c r="H25" s="5">
        <f t="shared" si="4"/>
        <v>13.714285714285715</v>
      </c>
      <c r="I25" s="5">
        <f t="shared" si="0"/>
        <v>6.9642857142857135</v>
      </c>
      <c r="J25" s="5">
        <f t="shared" si="1"/>
        <v>8</v>
      </c>
      <c r="K25" s="5">
        <f t="shared" si="2"/>
        <v>16.25</v>
      </c>
      <c r="L25" s="5">
        <f t="shared" si="3"/>
        <v>44.928571428571431</v>
      </c>
      <c r="M25" s="6">
        <f t="shared" si="5"/>
        <v>19</v>
      </c>
    </row>
    <row r="26" spans="2:13" ht="17.25" thickBot="1" x14ac:dyDescent="0.35">
      <c r="B26" s="4">
        <v>2014180026</v>
      </c>
      <c r="C26" s="5">
        <v>21</v>
      </c>
      <c r="D26" s="5">
        <v>23</v>
      </c>
      <c r="E26" s="5">
        <v>32</v>
      </c>
      <c r="F26" s="5">
        <v>24</v>
      </c>
      <c r="G26" s="5"/>
      <c r="H26" s="5">
        <f t="shared" si="4"/>
        <v>12</v>
      </c>
      <c r="I26" s="5">
        <f t="shared" si="0"/>
        <v>8.2142857142857135</v>
      </c>
      <c r="J26" s="5">
        <f t="shared" si="1"/>
        <v>9.6</v>
      </c>
      <c r="K26" s="5">
        <f t="shared" si="2"/>
        <v>20</v>
      </c>
      <c r="L26" s="5">
        <f t="shared" si="3"/>
        <v>49.814285714285717</v>
      </c>
      <c r="M26" s="6">
        <f t="shared" si="5"/>
        <v>11</v>
      </c>
    </row>
    <row r="27" spans="2:13" ht="17.25" thickBot="1" x14ac:dyDescent="0.35">
      <c r="B27" s="4">
        <v>2014180028</v>
      </c>
      <c r="C27" s="5">
        <v>0.5</v>
      </c>
      <c r="D27" s="5">
        <v>1.5</v>
      </c>
      <c r="E27" s="5">
        <v>4</v>
      </c>
      <c r="F27" s="5">
        <v>0</v>
      </c>
      <c r="G27" s="5"/>
      <c r="H27" s="5">
        <f t="shared" si="4"/>
        <v>0.2857142857142857</v>
      </c>
      <c r="I27" s="5">
        <f t="shared" si="0"/>
        <v>0.5357142857142857</v>
      </c>
      <c r="J27" s="5">
        <f t="shared" si="1"/>
        <v>0</v>
      </c>
      <c r="K27" s="5">
        <f t="shared" si="2"/>
        <v>2.5</v>
      </c>
      <c r="L27" s="5">
        <f t="shared" si="3"/>
        <v>3.3214285714285712</v>
      </c>
      <c r="M27" s="6">
        <f t="shared" si="5"/>
        <v>38</v>
      </c>
    </row>
    <row r="28" spans="2:13" ht="17.25" thickBot="1" x14ac:dyDescent="0.35">
      <c r="B28" s="4">
        <v>2014182015</v>
      </c>
      <c r="C28" s="5">
        <v>8.5</v>
      </c>
      <c r="D28" s="5">
        <v>8.5</v>
      </c>
      <c r="E28" s="5">
        <v>20</v>
      </c>
      <c r="F28" s="5">
        <v>8</v>
      </c>
      <c r="G28" s="5"/>
      <c r="H28" s="5">
        <f t="shared" si="4"/>
        <v>4.8571428571428568</v>
      </c>
      <c r="I28" s="5">
        <f t="shared" si="0"/>
        <v>3.0357142857142856</v>
      </c>
      <c r="J28" s="5">
        <f t="shared" si="1"/>
        <v>3.2</v>
      </c>
      <c r="K28" s="5">
        <f t="shared" si="2"/>
        <v>12.5</v>
      </c>
      <c r="L28" s="5">
        <f t="shared" si="3"/>
        <v>23.592857142857142</v>
      </c>
      <c r="M28" s="6">
        <f t="shared" si="5"/>
        <v>30</v>
      </c>
    </row>
    <row r="29" spans="2:13" ht="17.25" thickBot="1" x14ac:dyDescent="0.35">
      <c r="B29" s="4">
        <v>2014182017</v>
      </c>
      <c r="C29" s="5">
        <v>4</v>
      </c>
      <c r="D29" s="5">
        <v>12</v>
      </c>
      <c r="E29" s="5">
        <v>5</v>
      </c>
      <c r="F29" s="5">
        <v>0</v>
      </c>
      <c r="G29" s="5"/>
      <c r="H29" s="5">
        <f t="shared" si="4"/>
        <v>2.2857142857142856</v>
      </c>
      <c r="I29" s="5">
        <f t="shared" si="0"/>
        <v>4.2857142857142856</v>
      </c>
      <c r="J29" s="5">
        <f t="shared" si="1"/>
        <v>0</v>
      </c>
      <c r="K29" s="5">
        <f t="shared" si="2"/>
        <v>3.125</v>
      </c>
      <c r="L29" s="5">
        <f t="shared" si="3"/>
        <v>9.6964285714285712</v>
      </c>
      <c r="M29" s="6">
        <f t="shared" si="5"/>
        <v>36</v>
      </c>
    </row>
    <row r="30" spans="2:13" ht="17.25" thickBot="1" x14ac:dyDescent="0.35">
      <c r="B30" s="4">
        <v>2014182023</v>
      </c>
      <c r="C30" s="5">
        <v>20</v>
      </c>
      <c r="D30" s="5">
        <v>17</v>
      </c>
      <c r="E30" s="5">
        <v>19</v>
      </c>
      <c r="F30" s="5">
        <v>5</v>
      </c>
      <c r="G30" s="5"/>
      <c r="H30" s="5">
        <f t="shared" si="4"/>
        <v>11.428571428571427</v>
      </c>
      <c r="I30" s="5">
        <f t="shared" si="0"/>
        <v>6.0714285714285712</v>
      </c>
      <c r="J30" s="5">
        <f t="shared" si="1"/>
        <v>2</v>
      </c>
      <c r="K30" s="5">
        <f t="shared" si="2"/>
        <v>11.875</v>
      </c>
      <c r="L30" s="5">
        <f t="shared" si="3"/>
        <v>31.375</v>
      </c>
      <c r="M30" s="6">
        <f t="shared" si="5"/>
        <v>27</v>
      </c>
    </row>
    <row r="31" spans="2:13" ht="17.25" thickBot="1" x14ac:dyDescent="0.35">
      <c r="B31" s="4">
        <v>2014182025</v>
      </c>
      <c r="C31" s="5">
        <v>8</v>
      </c>
      <c r="D31" s="5">
        <v>14.5</v>
      </c>
      <c r="E31" s="5">
        <v>21.5</v>
      </c>
      <c r="F31" s="5">
        <v>0</v>
      </c>
      <c r="G31" s="5"/>
      <c r="H31" s="5">
        <f t="shared" si="4"/>
        <v>4.5714285714285712</v>
      </c>
      <c r="I31" s="5">
        <f t="shared" si="0"/>
        <v>5.1785714285714288</v>
      </c>
      <c r="J31" s="5">
        <f t="shared" si="1"/>
        <v>0</v>
      </c>
      <c r="K31" s="5">
        <f t="shared" si="2"/>
        <v>13.4375</v>
      </c>
      <c r="L31" s="5">
        <f t="shared" si="3"/>
        <v>23.1875</v>
      </c>
      <c r="M31" s="6">
        <f t="shared" si="5"/>
        <v>31</v>
      </c>
    </row>
    <row r="32" spans="2:13" ht="17.25" thickBot="1" x14ac:dyDescent="0.35">
      <c r="B32" s="4">
        <v>2014182027</v>
      </c>
      <c r="C32" s="5">
        <v>5.5</v>
      </c>
      <c r="D32" s="5">
        <v>9.5</v>
      </c>
      <c r="E32" s="5">
        <v>7</v>
      </c>
      <c r="F32" s="5">
        <v>0</v>
      </c>
      <c r="G32" s="5"/>
      <c r="H32" s="5">
        <f t="shared" si="4"/>
        <v>3.1428571428571428</v>
      </c>
      <c r="I32" s="5">
        <f t="shared" si="0"/>
        <v>3.3928571428571432</v>
      </c>
      <c r="J32" s="5">
        <f t="shared" si="1"/>
        <v>0</v>
      </c>
      <c r="K32" s="5">
        <f t="shared" si="2"/>
        <v>4.375</v>
      </c>
      <c r="L32" s="5">
        <f t="shared" si="3"/>
        <v>10.910714285714286</v>
      </c>
      <c r="M32" s="6">
        <f t="shared" si="5"/>
        <v>35</v>
      </c>
    </row>
    <row r="33" spans="2:13" ht="17.25" thickBot="1" x14ac:dyDescent="0.35">
      <c r="B33" s="4">
        <v>2014182028</v>
      </c>
      <c r="C33" s="5">
        <v>9</v>
      </c>
      <c r="D33" s="5">
        <v>7.5</v>
      </c>
      <c r="E33" s="5">
        <v>16</v>
      </c>
      <c r="F33" s="5">
        <v>6</v>
      </c>
      <c r="G33" s="5"/>
      <c r="H33" s="5">
        <f t="shared" si="4"/>
        <v>5.1428571428571423</v>
      </c>
      <c r="I33" s="5">
        <f t="shared" si="0"/>
        <v>2.6785714285714284</v>
      </c>
      <c r="J33" s="5">
        <f t="shared" si="1"/>
        <v>2.4</v>
      </c>
      <c r="K33" s="5">
        <f t="shared" si="2"/>
        <v>10</v>
      </c>
      <c r="L33" s="5">
        <f t="shared" si="3"/>
        <v>20.221428571428572</v>
      </c>
      <c r="M33" s="6">
        <f t="shared" si="5"/>
        <v>32</v>
      </c>
    </row>
    <row r="34" spans="2:13" ht="17.25" thickBot="1" x14ac:dyDescent="0.35">
      <c r="B34" s="4">
        <v>2014182045</v>
      </c>
      <c r="C34" s="5">
        <v>7.5</v>
      </c>
      <c r="D34" s="5">
        <v>13</v>
      </c>
      <c r="E34" s="5">
        <v>12</v>
      </c>
      <c r="F34" s="5">
        <v>0</v>
      </c>
      <c r="G34" s="5"/>
      <c r="H34" s="5">
        <f t="shared" si="4"/>
        <v>4.2857142857142856</v>
      </c>
      <c r="I34" s="5">
        <f t="shared" si="0"/>
        <v>4.6428571428571432</v>
      </c>
      <c r="J34" s="5">
        <f t="shared" si="1"/>
        <v>0</v>
      </c>
      <c r="K34" s="5">
        <f t="shared" si="2"/>
        <v>7.5</v>
      </c>
      <c r="L34" s="5">
        <f t="shared" si="3"/>
        <v>16.428571428571431</v>
      </c>
      <c r="M34" s="6">
        <f t="shared" si="5"/>
        <v>34</v>
      </c>
    </row>
    <row r="35" spans="2:13" ht="17.25" thickBot="1" x14ac:dyDescent="0.35">
      <c r="B35" s="4">
        <v>2011181015</v>
      </c>
      <c r="C35" s="5">
        <v>17.5</v>
      </c>
      <c r="D35" s="5">
        <v>25</v>
      </c>
      <c r="E35" s="5">
        <v>40</v>
      </c>
      <c r="F35" s="5">
        <v>25</v>
      </c>
      <c r="G35" s="5"/>
      <c r="H35" s="5">
        <f t="shared" si="4"/>
        <v>10</v>
      </c>
      <c r="I35" s="5">
        <f t="shared" si="0"/>
        <v>8.9285714285714288</v>
      </c>
      <c r="J35" s="5">
        <f t="shared" si="1"/>
        <v>10</v>
      </c>
      <c r="K35" s="5">
        <f t="shared" si="2"/>
        <v>25</v>
      </c>
      <c r="L35" s="5">
        <f t="shared" si="3"/>
        <v>53.928571428571431</v>
      </c>
      <c r="M35" s="6">
        <f t="shared" si="5"/>
        <v>7</v>
      </c>
    </row>
    <row r="36" spans="2:13" ht="17.25" thickBot="1" x14ac:dyDescent="0.35">
      <c r="B36" s="4">
        <v>2012181019</v>
      </c>
      <c r="C36" s="5">
        <v>28.5</v>
      </c>
      <c r="D36" s="5">
        <v>25.5</v>
      </c>
      <c r="E36" s="5">
        <v>40</v>
      </c>
      <c r="F36" s="5">
        <v>25</v>
      </c>
      <c r="G36" s="5"/>
      <c r="H36" s="5">
        <f t="shared" si="4"/>
        <v>16.285714285714285</v>
      </c>
      <c r="I36" s="5">
        <f t="shared" si="0"/>
        <v>9.1071428571428577</v>
      </c>
      <c r="J36" s="5">
        <f t="shared" si="1"/>
        <v>10</v>
      </c>
      <c r="K36" s="5">
        <f t="shared" si="2"/>
        <v>25</v>
      </c>
      <c r="L36" s="5">
        <f t="shared" si="3"/>
        <v>60.392857142857139</v>
      </c>
      <c r="M36" s="6">
        <f t="shared" si="5"/>
        <v>1</v>
      </c>
    </row>
    <row r="37" spans="2:13" ht="17.25" thickBot="1" x14ac:dyDescent="0.35">
      <c r="B37" s="4">
        <v>2012181028</v>
      </c>
      <c r="C37" s="5"/>
      <c r="D37" s="5">
        <v>0</v>
      </c>
      <c r="E37" s="5">
        <v>0</v>
      </c>
      <c r="F37" s="5">
        <v>0</v>
      </c>
      <c r="G37" s="5"/>
      <c r="H37" s="5">
        <f t="shared" si="4"/>
        <v>0</v>
      </c>
      <c r="I37" s="5">
        <f t="shared" si="0"/>
        <v>0</v>
      </c>
      <c r="J37" s="5">
        <f t="shared" si="1"/>
        <v>0</v>
      </c>
      <c r="K37" s="5">
        <f t="shared" si="2"/>
        <v>0</v>
      </c>
      <c r="L37" s="5">
        <f t="shared" si="3"/>
        <v>0</v>
      </c>
      <c r="M37" s="6">
        <f t="shared" si="5"/>
        <v>39</v>
      </c>
    </row>
    <row r="38" spans="2:13" ht="17.25" thickBot="1" x14ac:dyDescent="0.35">
      <c r="B38" s="4">
        <v>2012181029</v>
      </c>
      <c r="C38" s="5">
        <v>15</v>
      </c>
      <c r="D38" s="5">
        <v>21.5</v>
      </c>
      <c r="E38" s="5">
        <v>37</v>
      </c>
      <c r="F38" s="5">
        <v>11</v>
      </c>
      <c r="G38" s="5"/>
      <c r="H38" s="5">
        <f t="shared" si="4"/>
        <v>8.5714285714285712</v>
      </c>
      <c r="I38" s="5">
        <f t="shared" si="0"/>
        <v>7.6785714285714288</v>
      </c>
      <c r="J38" s="5">
        <f t="shared" si="1"/>
        <v>4.4000000000000004</v>
      </c>
      <c r="K38" s="5">
        <f t="shared" si="2"/>
        <v>23.125</v>
      </c>
      <c r="L38" s="5">
        <f t="shared" si="3"/>
        <v>43.774999999999999</v>
      </c>
      <c r="M38" s="6">
        <f t="shared" si="5"/>
        <v>23</v>
      </c>
    </row>
    <row r="39" spans="2:13" ht="17.25" thickBot="1" x14ac:dyDescent="0.35">
      <c r="B39" s="4">
        <v>2014184007</v>
      </c>
      <c r="C39" s="5">
        <v>25.5</v>
      </c>
      <c r="D39" s="5">
        <v>20.5</v>
      </c>
      <c r="E39" s="5">
        <v>40</v>
      </c>
      <c r="F39" s="5">
        <v>20</v>
      </c>
      <c r="G39" s="5"/>
      <c r="H39" s="5">
        <f t="shared" si="4"/>
        <v>14.571428571428571</v>
      </c>
      <c r="I39" s="5">
        <f t="shared" si="0"/>
        <v>7.3214285714285712</v>
      </c>
      <c r="J39" s="5">
        <f t="shared" si="1"/>
        <v>8</v>
      </c>
      <c r="K39" s="5">
        <f t="shared" si="2"/>
        <v>25</v>
      </c>
      <c r="L39" s="5">
        <f t="shared" si="3"/>
        <v>54.892857142857139</v>
      </c>
      <c r="M39" s="6">
        <f t="shared" si="5"/>
        <v>5</v>
      </c>
    </row>
    <row r="40" spans="2:13" ht="17.25" thickBot="1" x14ac:dyDescent="0.35">
      <c r="B40" s="4">
        <v>2014184033</v>
      </c>
      <c r="C40" s="5">
        <v>1</v>
      </c>
      <c r="D40" s="5">
        <v>7.5</v>
      </c>
      <c r="E40" s="5">
        <v>17</v>
      </c>
      <c r="F40" s="5">
        <v>10</v>
      </c>
      <c r="G40" s="5"/>
      <c r="H40" s="5">
        <f t="shared" si="4"/>
        <v>0.5714285714285714</v>
      </c>
      <c r="I40" s="5">
        <f t="shared" si="0"/>
        <v>2.6785714285714284</v>
      </c>
      <c r="J40" s="5">
        <f t="shared" si="1"/>
        <v>4</v>
      </c>
      <c r="K40" s="5">
        <f t="shared" si="2"/>
        <v>10.625</v>
      </c>
      <c r="L40" s="5">
        <f t="shared" si="3"/>
        <v>17.875</v>
      </c>
      <c r="M40" s="6">
        <f t="shared" si="5"/>
        <v>33</v>
      </c>
    </row>
    <row r="41" spans="2:13" ht="17.25" thickBot="1" x14ac:dyDescent="0.35">
      <c r="B41" s="7"/>
      <c r="C41" s="8">
        <f>AVERAGE(C2:C40)</f>
        <v>14.381578947368421</v>
      </c>
      <c r="D41" s="8">
        <f>AVERAGE(D2:D40)</f>
        <v>17.756410256410255</v>
      </c>
      <c r="E41" s="8">
        <f>AVERAGE(E2:E40)</f>
        <v>29.192307692307693</v>
      </c>
      <c r="F41" s="8">
        <f>AVERAGE(F2:F40)</f>
        <v>13.487179487179487</v>
      </c>
      <c r="G41" s="8"/>
      <c r="H41" s="8">
        <f t="shared" ref="H41" si="6">AVERAGE(H2:H40)</f>
        <v>8.0073260073260037</v>
      </c>
      <c r="I41" s="8">
        <f t="shared" ref="I41" si="7">AVERAGE(I2:I40)</f>
        <v>6.3415750915750904</v>
      </c>
      <c r="J41" s="8">
        <f t="shared" ref="J41:L41" si="8">AVERAGE(J2:J40)</f>
        <v>5.3948717948717952</v>
      </c>
      <c r="K41" s="8">
        <f t="shared" si="8"/>
        <v>18.245192307692307</v>
      </c>
      <c r="L41" s="8">
        <f t="shared" si="8"/>
        <v>37.988965201465199</v>
      </c>
      <c r="M41" s="9"/>
    </row>
    <row r="42" spans="2:13" ht="17.25" thickTop="1" x14ac:dyDescent="0.3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2015-12-10T13:56:59Z</dcterms:created>
  <dcterms:modified xsi:type="dcterms:W3CDTF">2015-12-10T14:37:33Z</dcterms:modified>
</cp:coreProperties>
</file>