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x10si0n/Library/CloudStorage/Dropbox/Adversarial Attacks/Results/"/>
    </mc:Choice>
  </mc:AlternateContent>
  <xr:revisionPtr revIDLastSave="0" documentId="13_ncr:1_{E43C86B6-DDF2-BB42-9CB5-C2696A5ADC15}" xr6:coauthVersionLast="47" xr6:coauthVersionMax="47" xr10:uidLastSave="{00000000-0000-0000-0000-000000000000}"/>
  <bookViews>
    <workbookView xWindow="0" yWindow="760" windowWidth="30240" windowHeight="17180" xr2:uid="{35F334D2-5CE4-2A4C-BAD5-406B87C77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Q11" i="1"/>
  <c r="P11" i="1"/>
  <c r="O11" i="1"/>
  <c r="R3" i="1"/>
  <c r="R4" i="1"/>
  <c r="R5" i="1"/>
  <c r="R6" i="1"/>
  <c r="R7" i="1"/>
  <c r="R8" i="1"/>
  <c r="R9" i="1"/>
  <c r="R10" i="1"/>
  <c r="Q3" i="1"/>
  <c r="Q4" i="1"/>
  <c r="Q5" i="1"/>
  <c r="Q6" i="1"/>
  <c r="Q7" i="1"/>
  <c r="Q8" i="1"/>
  <c r="Q9" i="1"/>
  <c r="Q10" i="1"/>
  <c r="P3" i="1"/>
  <c r="P4" i="1"/>
  <c r="P5" i="1"/>
  <c r="P6" i="1"/>
  <c r="P7" i="1"/>
  <c r="P8" i="1"/>
  <c r="P9" i="1"/>
  <c r="P10" i="1"/>
  <c r="O3" i="1"/>
  <c r="O4" i="1"/>
  <c r="O5" i="1"/>
  <c r="O6" i="1"/>
  <c r="O7" i="1"/>
  <c r="O8" i="1"/>
  <c r="O9" i="1"/>
  <c r="O10" i="1"/>
  <c r="R2" i="1"/>
  <c r="Q2" i="1"/>
  <c r="P2" i="1"/>
  <c r="O2" i="1"/>
  <c r="C10" i="1"/>
  <c r="C9" i="1"/>
  <c r="C8" i="1"/>
  <c r="C7" i="1"/>
  <c r="C6" i="1"/>
  <c r="C4" i="1"/>
  <c r="C3" i="1"/>
  <c r="C5" i="1"/>
  <c r="C2" i="1"/>
</calcChain>
</file>

<file path=xl/sharedStrings.xml><?xml version="1.0" encoding="utf-8"?>
<sst xmlns="http://schemas.openxmlformats.org/spreadsheetml/2006/main" count="36" uniqueCount="24">
  <si>
    <t>task_dim</t>
  </si>
  <si>
    <t>eps</t>
  </si>
  <si>
    <t>percent</t>
  </si>
  <si>
    <t>LOSS</t>
  </si>
  <si>
    <t>AUC-best</t>
  </si>
  <si>
    <t>Accuracy-best</t>
  </si>
  <si>
    <t>Sensitivity-best</t>
  </si>
  <si>
    <t>task</t>
  </si>
  <si>
    <t>dimension</t>
  </si>
  <si>
    <t>abnormal</t>
  </si>
  <si>
    <t>axial</t>
  </si>
  <si>
    <t>coronal</t>
  </si>
  <si>
    <t>sagittal</t>
  </si>
  <si>
    <t>acl</t>
  </si>
  <si>
    <t>meniscus</t>
  </si>
  <si>
    <t>AUC-baseline</t>
  </si>
  <si>
    <t>Accuracy-baseline</t>
  </si>
  <si>
    <t>Sensitivity-baseline</t>
  </si>
  <si>
    <t>Specificity-baseline</t>
  </si>
  <si>
    <t>Specificity-best</t>
  </si>
  <si>
    <t>AUC-improv</t>
  </si>
  <si>
    <t>Accuracy-improv</t>
  </si>
  <si>
    <t>Sensitivity-improv</t>
  </si>
  <si>
    <t>Specificity-improv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</si>
</sst>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EC04-4992-B040-A591-AA47D956C60B}">
  <dimension ref="A1:R11"/>
  <sheetViews>
    <sheetView tabSelected="1" zoomScaleNormal="100" workbookViewId="0">
      <selection activeCell="I22" sqref="I22"/>
    </sheetView>
  </sheetViews>
  <sheetFormatPr baseColWidth="10" defaultRowHeight="16" x14ac:dyDescent="0.2"/>
  <cols>
    <col min="1" max="1" width="9" bestFit="1" customWidth="1"/>
    <col min="2" max="2" width="9.6640625" bestFit="1" customWidth="1"/>
    <col min="3" max="3" width="15.6640625" bestFit="1" customWidth="1"/>
    <col min="4" max="4" width="8.1640625" bestFit="1" customWidth="1"/>
    <col min="5" max="5" width="7.33203125" bestFit="1" customWidth="1"/>
    <col min="6" max="6" width="7.1640625" bestFit="1" customWidth="1"/>
    <col min="7" max="7" width="8.83203125" bestFit="1" customWidth="1"/>
    <col min="8" max="8" width="12.5" bestFit="1" customWidth="1"/>
    <col min="9" max="10" width="13.6640625" bestFit="1" customWidth="1"/>
    <col min="11" max="11" width="12.1640625" bestFit="1" customWidth="1"/>
    <col min="12" max="12" width="15.83203125" bestFit="1" customWidth="1"/>
    <col min="13" max="14" width="17.1640625" bestFit="1" customWidth="1"/>
    <col min="16" max="16" width="14.6640625" bestFit="1" customWidth="1"/>
    <col min="17" max="18" width="15.83203125" bestFit="1" customWidth="1"/>
  </cols>
  <sheetData>
    <row r="1" spans="1:18" x14ac:dyDescent="0.2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19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">
      <c r="A2" t="s">
        <v>9</v>
      </c>
      <c r="B2" t="s">
        <v>10</v>
      </c>
      <c r="C2" t="str">
        <f t="shared" ref="C2:C10" si="0">_xlfn.CONCAT(A2, " ", B2)</f>
        <v>abnormal axial</v>
      </c>
      <c r="D2">
        <v>1.0000000000000001E-5</v>
      </c>
      <c r="E2">
        <v>0.03</v>
      </c>
      <c r="F2">
        <v>9.9400000000000002E-2</v>
      </c>
      <c r="G2">
        <v>0.95579999999999998</v>
      </c>
      <c r="H2">
        <v>0.9083</v>
      </c>
      <c r="I2">
        <v>0.91579999999999995</v>
      </c>
      <c r="J2">
        <v>0.88</v>
      </c>
      <c r="K2">
        <v>0.95540000000000003</v>
      </c>
      <c r="L2">
        <v>0.875</v>
      </c>
      <c r="M2">
        <v>0.87370000000000003</v>
      </c>
      <c r="N2">
        <v>0.88</v>
      </c>
      <c r="O2">
        <f>G2-K2</f>
        <v>3.9999999999995595E-4</v>
      </c>
      <c r="P2">
        <f>H2-L2</f>
        <v>3.3299999999999996E-2</v>
      </c>
      <c r="Q2">
        <f>I2-M2</f>
        <v>4.2099999999999915E-2</v>
      </c>
      <c r="R2">
        <f>J2-N2</f>
        <v>0</v>
      </c>
    </row>
    <row r="3" spans="1:18" x14ac:dyDescent="0.2">
      <c r="A3" t="s">
        <v>9</v>
      </c>
      <c r="B3" t="s">
        <v>11</v>
      </c>
      <c r="C3" t="str">
        <f t="shared" si="0"/>
        <v>abnormal coronal</v>
      </c>
      <c r="D3">
        <v>1E-3</v>
      </c>
      <c r="E3">
        <v>0.02</v>
      </c>
      <c r="F3">
        <v>0.14419999999999999</v>
      </c>
      <c r="G3">
        <v>0.88460000000000005</v>
      </c>
      <c r="H3">
        <v>0.7833</v>
      </c>
      <c r="I3">
        <v>0.76839999999999997</v>
      </c>
      <c r="J3">
        <v>0.84</v>
      </c>
      <c r="K3">
        <v>0.88080000000000003</v>
      </c>
      <c r="L3">
        <v>0.81669999999999998</v>
      </c>
      <c r="M3">
        <v>0.83160000000000001</v>
      </c>
      <c r="N3">
        <v>0.76</v>
      </c>
      <c r="O3">
        <f t="shared" ref="O3:O10" si="1">G3-K3</f>
        <v>3.8000000000000256E-3</v>
      </c>
      <c r="P3">
        <f t="shared" ref="P3:P10" si="2">H3-L3</f>
        <v>-3.3399999999999985E-2</v>
      </c>
      <c r="Q3">
        <f t="shared" ref="Q3:Q10" si="3">I3-M3</f>
        <v>-6.3200000000000034E-2</v>
      </c>
      <c r="R3">
        <f t="shared" ref="R3:R10" si="4">J3-N3</f>
        <v>7.999999999999996E-2</v>
      </c>
    </row>
    <row r="4" spans="1:18" x14ac:dyDescent="0.2">
      <c r="A4" t="s">
        <v>9</v>
      </c>
      <c r="B4" t="s">
        <v>12</v>
      </c>
      <c r="C4" t="str">
        <f t="shared" si="0"/>
        <v>abnormal sagittal</v>
      </c>
      <c r="D4">
        <v>3.0000000000000001E-3</v>
      </c>
      <c r="E4">
        <v>0.05</v>
      </c>
      <c r="F4">
        <v>9.1200000000000003E-2</v>
      </c>
      <c r="G4">
        <v>0.95789999999999997</v>
      </c>
      <c r="H4">
        <v>0.9083</v>
      </c>
      <c r="I4">
        <v>0.92630000000000001</v>
      </c>
      <c r="J4">
        <v>0.84</v>
      </c>
      <c r="K4">
        <v>0.94779999999999998</v>
      </c>
      <c r="L4">
        <v>0.9</v>
      </c>
      <c r="M4">
        <v>0.93679999999999997</v>
      </c>
      <c r="N4">
        <v>0.76</v>
      </c>
      <c r="O4">
        <f t="shared" si="1"/>
        <v>1.0099999999999998E-2</v>
      </c>
      <c r="P4">
        <f t="shared" si="2"/>
        <v>8.2999999999999741E-3</v>
      </c>
      <c r="Q4">
        <f t="shared" si="3"/>
        <v>-1.0499999999999954E-2</v>
      </c>
      <c r="R4">
        <f t="shared" si="4"/>
        <v>7.999999999999996E-2</v>
      </c>
    </row>
    <row r="5" spans="1:18" x14ac:dyDescent="0.2">
      <c r="A5" t="s">
        <v>13</v>
      </c>
      <c r="B5" t="s">
        <v>10</v>
      </c>
      <c r="C5" t="str">
        <f t="shared" si="0"/>
        <v>acl axial</v>
      </c>
      <c r="D5">
        <v>5.0000000000000002E-5</v>
      </c>
      <c r="E5">
        <v>0.05</v>
      </c>
      <c r="F5">
        <v>0.14649999999999999</v>
      </c>
      <c r="G5">
        <v>0.95709999999999995</v>
      </c>
      <c r="H5">
        <v>0.875</v>
      </c>
      <c r="I5">
        <v>0.87039999999999995</v>
      </c>
      <c r="J5">
        <v>0.87880000000000003</v>
      </c>
      <c r="K5">
        <v>0.95620000000000005</v>
      </c>
      <c r="L5">
        <v>0.875</v>
      </c>
      <c r="M5">
        <v>0.87039999999999995</v>
      </c>
      <c r="N5">
        <v>0.87880000000000003</v>
      </c>
      <c r="O5">
        <f t="shared" si="1"/>
        <v>8.9999999999990088E-4</v>
      </c>
      <c r="P5">
        <f t="shared" si="2"/>
        <v>0</v>
      </c>
      <c r="Q5">
        <f t="shared" si="3"/>
        <v>0</v>
      </c>
      <c r="R5">
        <f t="shared" si="4"/>
        <v>0</v>
      </c>
    </row>
    <row r="6" spans="1:18" x14ac:dyDescent="0.2">
      <c r="A6" t="s">
        <v>13</v>
      </c>
      <c r="B6" t="s">
        <v>11</v>
      </c>
      <c r="C6" t="str">
        <f t="shared" si="0"/>
        <v>acl coronal</v>
      </c>
      <c r="D6">
        <v>3.0000000000000001E-3</v>
      </c>
      <c r="E6">
        <v>0.02</v>
      </c>
      <c r="F6">
        <v>0.18840000000000001</v>
      </c>
      <c r="G6">
        <v>0.9234</v>
      </c>
      <c r="H6">
        <v>0.85</v>
      </c>
      <c r="I6">
        <v>0.87039999999999995</v>
      </c>
      <c r="J6">
        <v>0.83330000000000004</v>
      </c>
      <c r="K6">
        <v>0.92200000000000004</v>
      </c>
      <c r="L6">
        <v>0.82499999999999996</v>
      </c>
      <c r="M6">
        <v>0.94440000000000002</v>
      </c>
      <c r="N6">
        <v>0.72729999999999995</v>
      </c>
      <c r="O6">
        <f t="shared" si="1"/>
        <v>1.3999999999999568E-3</v>
      </c>
      <c r="P6">
        <f t="shared" si="2"/>
        <v>2.5000000000000022E-2</v>
      </c>
      <c r="Q6">
        <f t="shared" si="3"/>
        <v>-7.4000000000000066E-2</v>
      </c>
      <c r="R6">
        <f t="shared" si="4"/>
        <v>0.10600000000000009</v>
      </c>
    </row>
    <row r="7" spans="1:18" x14ac:dyDescent="0.2">
      <c r="A7" t="s">
        <v>13</v>
      </c>
      <c r="B7" t="s">
        <v>12</v>
      </c>
      <c r="C7" t="str">
        <f t="shared" si="0"/>
        <v>acl sagittal</v>
      </c>
      <c r="D7">
        <v>3.0000000000000001E-3</v>
      </c>
      <c r="E7">
        <v>0.1</v>
      </c>
      <c r="F7">
        <v>0.16750000000000001</v>
      </c>
      <c r="G7">
        <v>0.94499999999999995</v>
      </c>
      <c r="H7">
        <v>0.8417</v>
      </c>
      <c r="I7">
        <v>0.81479999999999997</v>
      </c>
      <c r="J7">
        <v>0.86360000000000003</v>
      </c>
      <c r="K7">
        <v>0.94359999999999999</v>
      </c>
      <c r="L7">
        <v>0.875</v>
      </c>
      <c r="M7">
        <v>0.81479999999999997</v>
      </c>
      <c r="N7">
        <v>0.92420000000000002</v>
      </c>
      <c r="O7">
        <f t="shared" si="1"/>
        <v>1.3999999999999568E-3</v>
      </c>
      <c r="P7">
        <f t="shared" si="2"/>
        <v>-3.3299999999999996E-2</v>
      </c>
      <c r="Q7">
        <f t="shared" si="3"/>
        <v>0</v>
      </c>
      <c r="R7">
        <f t="shared" si="4"/>
        <v>-6.0599999999999987E-2</v>
      </c>
    </row>
    <row r="8" spans="1:18" x14ac:dyDescent="0.2">
      <c r="A8" t="s">
        <v>14</v>
      </c>
      <c r="B8" t="s">
        <v>10</v>
      </c>
      <c r="C8" t="str">
        <f t="shared" si="0"/>
        <v>meniscus axial</v>
      </c>
      <c r="D8">
        <v>5.0000000000000001E-4</v>
      </c>
      <c r="E8">
        <v>0.01</v>
      </c>
      <c r="F8">
        <v>0.25019999999999998</v>
      </c>
      <c r="G8">
        <v>0.83509999999999995</v>
      </c>
      <c r="H8">
        <v>0.74170000000000003</v>
      </c>
      <c r="I8">
        <v>0.84619999999999995</v>
      </c>
      <c r="J8">
        <v>0.66180000000000005</v>
      </c>
      <c r="K8">
        <v>0.8337</v>
      </c>
      <c r="L8">
        <v>0.75829999999999997</v>
      </c>
      <c r="M8">
        <v>0.88460000000000005</v>
      </c>
      <c r="N8">
        <v>0.66180000000000005</v>
      </c>
      <c r="O8">
        <f t="shared" si="1"/>
        <v>1.3999999999999568E-3</v>
      </c>
      <c r="P8">
        <f t="shared" si="2"/>
        <v>-1.6599999999999948E-2</v>
      </c>
      <c r="Q8">
        <f t="shared" si="3"/>
        <v>-3.8400000000000101E-2</v>
      </c>
      <c r="R8">
        <f t="shared" si="4"/>
        <v>0</v>
      </c>
    </row>
    <row r="9" spans="1:18" x14ac:dyDescent="0.2">
      <c r="A9" t="s">
        <v>14</v>
      </c>
      <c r="B9" t="s">
        <v>11</v>
      </c>
      <c r="C9" t="str">
        <f t="shared" si="0"/>
        <v>meniscus coronal</v>
      </c>
      <c r="D9">
        <v>0</v>
      </c>
      <c r="E9">
        <v>0</v>
      </c>
      <c r="F9">
        <v>0.28910000000000002</v>
      </c>
      <c r="G9">
        <v>0.82979999999999998</v>
      </c>
      <c r="H9">
        <v>0.625</v>
      </c>
      <c r="I9">
        <v>0.94230000000000003</v>
      </c>
      <c r="J9">
        <v>0.38240000000000002</v>
      </c>
      <c r="K9">
        <v>0.82979999999999998</v>
      </c>
      <c r="L9">
        <v>0.625</v>
      </c>
      <c r="M9">
        <v>0.94230000000000003</v>
      </c>
      <c r="N9">
        <v>0.38240000000000002</v>
      </c>
      <c r="O9">
        <f t="shared" si="1"/>
        <v>0</v>
      </c>
      <c r="P9">
        <f t="shared" si="2"/>
        <v>0</v>
      </c>
      <c r="Q9">
        <f t="shared" si="3"/>
        <v>0</v>
      </c>
      <c r="R9">
        <f t="shared" si="4"/>
        <v>0</v>
      </c>
    </row>
    <row r="10" spans="1:18" x14ac:dyDescent="0.2">
      <c r="A10" t="s">
        <v>14</v>
      </c>
      <c r="B10" t="s">
        <v>12</v>
      </c>
      <c r="C10" t="str">
        <f t="shared" si="0"/>
        <v>meniscus sagittal</v>
      </c>
      <c r="D10">
        <v>1.0000000000000001E-5</v>
      </c>
      <c r="E10">
        <v>0.1</v>
      </c>
      <c r="F10">
        <v>0.29339999999999999</v>
      </c>
      <c r="G10">
        <v>0.76870000000000005</v>
      </c>
      <c r="H10">
        <v>0.60829999999999995</v>
      </c>
      <c r="I10">
        <v>0.96150000000000002</v>
      </c>
      <c r="J10">
        <v>0.3382</v>
      </c>
      <c r="K10">
        <v>0.76500000000000001</v>
      </c>
      <c r="L10">
        <v>0.66669999999999996</v>
      </c>
      <c r="M10">
        <v>0.67310000000000003</v>
      </c>
      <c r="N10">
        <v>0.66180000000000005</v>
      </c>
      <c r="O10">
        <f t="shared" si="1"/>
        <v>3.7000000000000366E-3</v>
      </c>
      <c r="P10">
        <f t="shared" si="2"/>
        <v>-5.8400000000000007E-2</v>
      </c>
      <c r="Q10">
        <f t="shared" si="3"/>
        <v>0.28839999999999999</v>
      </c>
      <c r="R10">
        <f t="shared" si="4"/>
        <v>-0.32360000000000005</v>
      </c>
    </row>
    <row r="11" spans="1:18" x14ac:dyDescent="0.2">
      <c r="O11">
        <f>AVERAGE(O2:O10)</f>
        <v>2.5666666666666429E-3</v>
      </c>
      <c r="P11">
        <f>AVERAGE(P2:P10)</f>
        <v>-8.3444444444444391E-3</v>
      </c>
      <c r="Q11">
        <f>AVERAGE(Q2:Q10)</f>
        <v>1.6044444444444417E-2</v>
      </c>
      <c r="R11">
        <f>AVERAGE(R2:R10)</f>
        <v>-1.3133333333333337E-2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Ex10si0n Yan</dc:creator>
  <cp:lastModifiedBy>Ex10si0n Yan</cp:lastModifiedBy>
  <dcterms:created xsi:type="dcterms:W3CDTF">2023-03-26T07:58:34Z</dcterms:created>
  <dcterms:modified xsi:type="dcterms:W3CDTF">2023-04-04T04:30:44Z</dcterms:modified>
</cp:coreProperties>
</file>