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XJ\AMSof_Develop\Libary\"/>
    </mc:Choice>
  </mc:AlternateContent>
  <bookViews>
    <workbookView xWindow="0" yWindow="0" windowWidth="21570" windowHeight="8085" activeTab="1"/>
  </bookViews>
  <sheets>
    <sheet name="Протокол" sheetId="1" r:id="rId1"/>
    <sheet name="Графік сигналу" sheetId="4" r:id="rId2"/>
  </sheets>
  <calcPr calcId="162913"/>
</workbook>
</file>

<file path=xl/calcChain.xml><?xml version="1.0" encoding="utf-8"?>
<calcChain xmlns="http://schemas.openxmlformats.org/spreadsheetml/2006/main">
  <c r="D29" i="4" l="1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1" i="4"/>
  <c r="M20" i="1" l="1"/>
  <c r="I23" i="1" l="1"/>
  <c r="I24" i="1"/>
  <c r="I25" i="1"/>
  <c r="I26" i="1"/>
  <c r="I22" i="1"/>
  <c r="M23" i="1" l="1"/>
  <c r="M24" i="1"/>
  <c r="M25" i="1"/>
  <c r="M26" i="1"/>
  <c r="M22" i="1"/>
</calcChain>
</file>

<file path=xl/sharedStrings.xml><?xml version="1.0" encoding="utf-8"?>
<sst xmlns="http://schemas.openxmlformats.org/spreadsheetml/2006/main" count="79" uniqueCount="59">
  <si>
    <t>перетворювача</t>
  </si>
  <si>
    <t>Умови повірки</t>
  </si>
  <si>
    <t>Зразкове обладнання</t>
  </si>
  <si>
    <t>t =</t>
  </si>
  <si>
    <t>φ =</t>
  </si>
  <si>
    <t>F =</t>
  </si>
  <si>
    <t>U =</t>
  </si>
  <si>
    <t>P =</t>
  </si>
  <si>
    <t>N</t>
  </si>
  <si>
    <t>мм. рт. ст.</t>
  </si>
  <si>
    <t>º С</t>
  </si>
  <si>
    <t>%</t>
  </si>
  <si>
    <t>V</t>
  </si>
  <si>
    <t>Hz</t>
  </si>
  <si>
    <t>Тип</t>
  </si>
  <si>
    <t>Зав.№</t>
  </si>
  <si>
    <t>M113C</t>
  </si>
  <si>
    <t>ПРОТОКОЛ №</t>
  </si>
  <si>
    <t>Поточні</t>
  </si>
  <si>
    <t>Нормальні</t>
  </si>
  <si>
    <t>215,6 ÷ 224,4 V</t>
  </si>
  <si>
    <t>49,5 ÷ 50,5 Hz</t>
  </si>
  <si>
    <t>18 ÷ 22 ºС</t>
  </si>
  <si>
    <t>Відомчої повірки</t>
  </si>
  <si>
    <t>типу</t>
  </si>
  <si>
    <t>Зав.№:</t>
  </si>
  <si>
    <t>Клас точності</t>
  </si>
  <si>
    <t>норма</t>
  </si>
  <si>
    <t>2. Перевірка опору ізоляції:</t>
  </si>
  <si>
    <t>1. Зовнішній огляд:</t>
  </si>
  <si>
    <t>3. Опробування приладу</t>
  </si>
  <si>
    <t>Провідність схеми</t>
  </si>
  <si>
    <t>645 ÷ 800 мм. рт. cт</t>
  </si>
  <si>
    <t>МТЕ III</t>
  </si>
  <si>
    <t>Встановлене значення 
частоти, Гц</t>
  </si>
  <si>
    <t>Результат виміру 
частоти, Гц</t>
  </si>
  <si>
    <t>30 ÷ 80%</t>
  </si>
  <si>
    <t>X</t>
  </si>
  <si>
    <t>Номінальна напруга, V</t>
  </si>
  <si>
    <t>Виміряне значення вихідного струму, mA</t>
  </si>
  <si>
    <t>Tenma 72-6805</t>
  </si>
  <si>
    <t>0400867</t>
  </si>
  <si>
    <t>Ф4102/1-1M</t>
  </si>
  <si>
    <t>01000</t>
  </si>
  <si>
    <t>Р331</t>
  </si>
  <si>
    <t>075176</t>
  </si>
  <si>
    <t>Нормуюче знач. вих. сигналу, mA</t>
  </si>
  <si>
    <t>4. Контроль пульсації вихідного сигналу постійного струму</t>
  </si>
  <si>
    <t>Висновок:</t>
  </si>
  <si>
    <t>Підпис</t>
  </si>
  <si>
    <t>Дата:</t>
  </si>
  <si>
    <t>Основна приведена похибка приладу при вимірюванні частоти, %</t>
  </si>
  <si>
    <t>Вих. №</t>
  </si>
  <si>
    <t>Границі основної приведеної похибки, ± %</t>
  </si>
  <si>
    <t>Код вихідного 
струму</t>
  </si>
  <si>
    <t>Код 
параметру</t>
  </si>
  <si>
    <t>Визначення основної приведенної похибки в режимі вимірювання частоти змінного струму</t>
  </si>
  <si>
    <t>Ном.\Норм. 
частота, Гц</t>
  </si>
  <si>
    <t>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</si>
</sst>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8" formatCode="mm:ss.000"/>
  </numFmts>
  <fonts count="1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0" tint="-0.3499862666707357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name val="Times New Roman"/>
      <family val="1"/>
      <charset val="204"/>
    </font>
    <font>
      <b/>
      <sz val="6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thin">
        <color rgb="FF3F3F3F"/>
      </bottom>
      <diagonal/>
    </border>
    <border>
      <left style="medium">
        <color indexed="64"/>
      </left>
      <right/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2" borderId="14" applyNumberFormat="0" applyAlignment="0" applyProtection="0"/>
  </cellStyleXfs>
  <cellXfs count="97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right" vertical="center"/>
    </xf>
    <xf numFmtId="0" fontId="4" fillId="0" borderId="1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/>
    <xf numFmtId="0" fontId="12" fillId="0" borderId="0" xfId="0" applyFont="1" applyBorder="1" applyAlignment="1">
      <alignment horizontal="center" vertical="center"/>
    </xf>
    <xf numFmtId="0" fontId="13" fillId="2" borderId="15" xfId="1" applyBorder="1" applyAlignment="1">
      <alignment horizontal="center" vertical="center" wrapText="1"/>
    </xf>
    <xf numFmtId="0" fontId="13" fillId="2" borderId="16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8" fillId="0" borderId="11" xfId="0" applyFont="1" applyBorder="1" applyAlignment="1">
      <alignment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righ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0" xfId="0" applyFont="1" applyBorder="1" applyAlignment="1">
      <alignment vertical="center"/>
    </xf>
    <xf numFmtId="168" fontId="0" fillId="0" borderId="17" xfId="0" applyNumberFormat="1" applyBorder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'Графік сигналу'!$D$1:$D$27</c:f>
              <c:numCache>
                <c:formatCode>General</c:formatCode>
                <c:ptCount val="27"/>
                <c:pt idx="0">
                  <c:v>1.004</c:v>
                </c:pt>
                <c:pt idx="1">
                  <c:v>1.0049999999999999</c:v>
                </c:pt>
                <c:pt idx="2">
                  <c:v>1.0069999999999999</c:v>
                </c:pt>
                <c:pt idx="3">
                  <c:v>1.00833333333333</c:v>
                </c:pt>
                <c:pt idx="4">
                  <c:v>1.00983333333333</c:v>
                </c:pt>
                <c:pt idx="5">
                  <c:v>1.0113333333333301</c:v>
                </c:pt>
                <c:pt idx="6">
                  <c:v>1.0128333333333299</c:v>
                </c:pt>
                <c:pt idx="7">
                  <c:v>1.01433333333333</c:v>
                </c:pt>
                <c:pt idx="8">
                  <c:v>1.01583333333333</c:v>
                </c:pt>
                <c:pt idx="9">
                  <c:v>1.0173333333333301</c:v>
                </c:pt>
                <c:pt idx="10">
                  <c:v>1.0188333333333299</c:v>
                </c:pt>
                <c:pt idx="11">
                  <c:v>1.02033333333333</c:v>
                </c:pt>
                <c:pt idx="12">
                  <c:v>2</c:v>
                </c:pt>
                <c:pt idx="13">
                  <c:v>2.0005000000000002</c:v>
                </c:pt>
                <c:pt idx="14">
                  <c:v>2.0005000000000002</c:v>
                </c:pt>
                <c:pt idx="15">
                  <c:v>1.9995000000000001</c:v>
                </c:pt>
                <c:pt idx="16">
                  <c:v>2.0005000000000002</c:v>
                </c:pt>
                <c:pt idx="17">
                  <c:v>2.0005000000000002</c:v>
                </c:pt>
                <c:pt idx="18">
                  <c:v>2.0005000000000002</c:v>
                </c:pt>
                <c:pt idx="19">
                  <c:v>2.0005000000000002</c:v>
                </c:pt>
                <c:pt idx="20">
                  <c:v>2.0005000000000002</c:v>
                </c:pt>
                <c:pt idx="21">
                  <c:v>2.0005000000000002</c:v>
                </c:pt>
                <c:pt idx="22">
                  <c:v>2.0005000000000002</c:v>
                </c:pt>
                <c:pt idx="23">
                  <c:v>2.0005000000000002</c:v>
                </c:pt>
                <c:pt idx="24">
                  <c:v>2.0005000000000002</c:v>
                </c:pt>
                <c:pt idx="25">
                  <c:v>2.0005000000000002</c:v>
                </c:pt>
                <c:pt idx="26">
                  <c:v>2.0005000000000002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9A-41C8-B86E-05FD4891D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644575"/>
        <c:axId val="1587648319"/>
      </c:lineChart>
      <c:catAx>
        <c:axId val="1587644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7648319"/>
        <c:crosses val="autoZero"/>
        <c:auto val="1"/>
        <c:lblAlgn val="ctr"/>
        <c:lblOffset val="100"/>
        <c:noMultiLvlLbl val="0"/>
      </c:catAx>
      <c:valAx>
        <c:axId val="158764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7644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</xdr:rowOff>
    </xdr:from>
    <xdr:to>
      <xdr:col>32</xdr:col>
      <xdr:colOff>600074</xdr:colOff>
      <xdr:row>38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"/>
  <sheetViews>
    <sheetView topLeftCell="A4" zoomScale="175" zoomScaleNormal="100" zoomScalePageLayoutView="175" workbookViewId="0">
      <selection activeCell="D12" sqref="D12:E12"/>
    </sheetView>
  </sheetViews>
  <sheetFormatPr defaultColWidth="9.140625" defaultRowHeight="15" x14ac:dyDescent="0.25"/>
  <cols>
    <col min="1" max="21" width="4.140625" style="2" customWidth="1"/>
    <col min="22" max="22" width="5.140625" style="2" customWidth="1"/>
    <col min="23" max="23" width="4" style="2" customWidth="1"/>
    <col min="24" max="16384" width="9.140625" style="2"/>
  </cols>
  <sheetData>
    <row r="1" spans="1:23" ht="15" customHeight="1" x14ac:dyDescent="0.25">
      <c r="A1" s="79" t="s">
        <v>17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80" t="s">
        <v>37</v>
      </c>
      <c r="M1" s="80"/>
      <c r="N1" s="80"/>
      <c r="O1" s="80"/>
      <c r="P1" s="80"/>
      <c r="Q1" s="80"/>
      <c r="R1" s="80"/>
      <c r="S1" s="80"/>
      <c r="T1" s="80"/>
      <c r="U1" s="80"/>
      <c r="V1" s="80"/>
      <c r="W1" s="1"/>
    </row>
    <row r="2" spans="1:23" ht="11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1.25" customHeight="1" x14ac:dyDescent="0.25">
      <c r="A3" s="72" t="s">
        <v>23</v>
      </c>
      <c r="B3" s="73"/>
      <c r="C3" s="73"/>
      <c r="D3" s="73"/>
      <c r="E3" s="42" t="s">
        <v>0</v>
      </c>
      <c r="F3" s="42"/>
      <c r="G3" s="42"/>
      <c r="H3" s="42"/>
      <c r="I3" s="42"/>
      <c r="J3" s="42" t="s">
        <v>24</v>
      </c>
      <c r="K3" s="42"/>
      <c r="L3" s="81" t="s">
        <v>33</v>
      </c>
      <c r="M3" s="81"/>
      <c r="N3" s="82" t="s">
        <v>37</v>
      </c>
      <c r="O3" s="82"/>
      <c r="P3" s="42" t="s">
        <v>25</v>
      </c>
      <c r="Q3" s="42"/>
      <c r="R3" s="82" t="s">
        <v>37</v>
      </c>
      <c r="S3" s="82"/>
      <c r="T3" s="82"/>
      <c r="U3" s="82"/>
      <c r="V3" s="83"/>
      <c r="W3" s="4"/>
    </row>
    <row r="4" spans="1:23" ht="11.2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3" customFormat="1" ht="22.5" customHeight="1" x14ac:dyDescent="0.25">
      <c r="A5" s="14"/>
      <c r="B5" s="34" t="s">
        <v>26</v>
      </c>
      <c r="C5" s="35"/>
      <c r="D5" s="35"/>
      <c r="E5" s="18">
        <v>0.25</v>
      </c>
      <c r="F5" s="34" t="s">
        <v>38</v>
      </c>
      <c r="G5" s="35"/>
      <c r="H5" s="35"/>
      <c r="I5" s="18" t="s">
        <v>37</v>
      </c>
      <c r="J5" s="34" t="s">
        <v>57</v>
      </c>
      <c r="K5" s="35"/>
      <c r="L5" s="35"/>
      <c r="M5" s="18">
        <v>50</v>
      </c>
      <c r="N5" s="34"/>
      <c r="O5" s="35"/>
      <c r="P5" s="35"/>
      <c r="Q5" s="18"/>
      <c r="R5" s="84" t="s">
        <v>31</v>
      </c>
      <c r="S5" s="85"/>
      <c r="T5" s="85"/>
      <c r="U5" s="19">
        <v>2</v>
      </c>
      <c r="V5" s="12"/>
      <c r="W5" s="15"/>
    </row>
    <row r="6" spans="1:23" ht="11.25" customHeight="1" x14ac:dyDescent="0.25">
      <c r="C6" s="5"/>
      <c r="D6" s="5"/>
      <c r="E6" s="5"/>
      <c r="F6" s="5"/>
      <c r="G6" s="5"/>
    </row>
    <row r="7" spans="1:23" ht="11.25" customHeight="1" x14ac:dyDescent="0.25">
      <c r="A7" s="6"/>
      <c r="B7" s="86" t="s">
        <v>1</v>
      </c>
      <c r="C7" s="87"/>
      <c r="D7" s="87"/>
      <c r="E7" s="87"/>
      <c r="F7" s="87"/>
      <c r="G7" s="87"/>
      <c r="H7" s="87"/>
      <c r="I7" s="88"/>
      <c r="N7" s="86" t="s">
        <v>2</v>
      </c>
      <c r="O7" s="87"/>
      <c r="P7" s="87"/>
      <c r="Q7" s="87"/>
      <c r="R7" s="87"/>
      <c r="S7" s="87"/>
      <c r="T7" s="87"/>
      <c r="U7" s="88"/>
      <c r="V7" s="6"/>
    </row>
    <row r="8" spans="1:23" ht="11.25" customHeight="1" x14ac:dyDescent="0.25">
      <c r="B8" s="57" t="s">
        <v>18</v>
      </c>
      <c r="C8" s="55"/>
      <c r="D8" s="55"/>
      <c r="E8" s="55"/>
      <c r="F8" s="57" t="s">
        <v>19</v>
      </c>
      <c r="G8" s="55"/>
      <c r="H8" s="55"/>
      <c r="I8" s="56"/>
      <c r="N8" s="57" t="s">
        <v>14</v>
      </c>
      <c r="O8" s="55"/>
      <c r="P8" s="55"/>
      <c r="Q8" s="56"/>
      <c r="R8" s="55" t="s">
        <v>15</v>
      </c>
      <c r="S8" s="55"/>
      <c r="T8" s="55"/>
      <c r="U8" s="56"/>
    </row>
    <row r="9" spans="1:23" ht="11.25" customHeight="1" x14ac:dyDescent="0.25">
      <c r="B9" s="10" t="s">
        <v>7</v>
      </c>
      <c r="C9" s="17" t="s">
        <v>8</v>
      </c>
      <c r="D9" s="71" t="s">
        <v>9</v>
      </c>
      <c r="E9" s="71"/>
      <c r="F9" s="68" t="s">
        <v>32</v>
      </c>
      <c r="G9" s="69"/>
      <c r="H9" s="69"/>
      <c r="I9" s="70"/>
      <c r="N9" s="58" t="s">
        <v>16</v>
      </c>
      <c r="O9" s="59"/>
      <c r="P9" s="59"/>
      <c r="Q9" s="60"/>
      <c r="R9" s="64">
        <v>556621</v>
      </c>
      <c r="S9" s="64"/>
      <c r="T9" s="64"/>
      <c r="U9" s="65"/>
    </row>
    <row r="10" spans="1:23" ht="11.25" customHeight="1" x14ac:dyDescent="0.25">
      <c r="B10" s="10" t="s">
        <v>3</v>
      </c>
      <c r="C10" s="17" t="s">
        <v>8</v>
      </c>
      <c r="D10" s="95" t="s">
        <v>10</v>
      </c>
      <c r="E10" s="95"/>
      <c r="F10" s="68" t="s">
        <v>22</v>
      </c>
      <c r="G10" s="69"/>
      <c r="H10" s="69"/>
      <c r="I10" s="70"/>
      <c r="N10" s="61" t="s">
        <v>40</v>
      </c>
      <c r="O10" s="62"/>
      <c r="P10" s="62"/>
      <c r="Q10" s="63"/>
      <c r="R10" s="64" t="s">
        <v>41</v>
      </c>
      <c r="S10" s="64"/>
      <c r="T10" s="64"/>
      <c r="U10" s="65"/>
    </row>
    <row r="11" spans="1:23" ht="11.25" customHeight="1" x14ac:dyDescent="0.2">
      <c r="B11" s="11" t="s">
        <v>4</v>
      </c>
      <c r="C11" s="17" t="s">
        <v>8</v>
      </c>
      <c r="D11" s="71" t="s">
        <v>11</v>
      </c>
      <c r="E11" s="71"/>
      <c r="F11" s="68" t="s">
        <v>36</v>
      </c>
      <c r="G11" s="69"/>
      <c r="H11" s="69"/>
      <c r="I11" s="70"/>
      <c r="N11" s="61" t="s">
        <v>42</v>
      </c>
      <c r="O11" s="62"/>
      <c r="P11" s="62"/>
      <c r="Q11" s="63"/>
      <c r="R11" s="64" t="s">
        <v>43</v>
      </c>
      <c r="S11" s="64"/>
      <c r="T11" s="64"/>
      <c r="U11" s="65"/>
    </row>
    <row r="12" spans="1:23" ht="11.25" customHeight="1" x14ac:dyDescent="0.25">
      <c r="B12" s="10" t="s">
        <v>6</v>
      </c>
      <c r="C12" s="17" t="s">
        <v>8</v>
      </c>
      <c r="D12" s="71" t="s">
        <v>12</v>
      </c>
      <c r="E12" s="71"/>
      <c r="F12" s="68" t="s">
        <v>20</v>
      </c>
      <c r="G12" s="69"/>
      <c r="H12" s="69"/>
      <c r="I12" s="70"/>
      <c r="N12" s="61" t="s">
        <v>44</v>
      </c>
      <c r="O12" s="62"/>
      <c r="P12" s="62"/>
      <c r="Q12" s="63"/>
      <c r="R12" s="64" t="s">
        <v>45</v>
      </c>
      <c r="S12" s="64"/>
      <c r="T12" s="64"/>
      <c r="U12" s="65"/>
    </row>
    <row r="13" spans="1:23" ht="11.25" customHeight="1" x14ac:dyDescent="0.25">
      <c r="B13" s="20" t="s">
        <v>5</v>
      </c>
      <c r="C13" s="21" t="s">
        <v>8</v>
      </c>
      <c r="D13" s="51" t="s">
        <v>13</v>
      </c>
      <c r="E13" s="51"/>
      <c r="F13" s="52" t="s">
        <v>21</v>
      </c>
      <c r="G13" s="53"/>
      <c r="H13" s="53"/>
      <c r="I13" s="54"/>
      <c r="N13" s="76"/>
      <c r="O13" s="77"/>
      <c r="P13" s="77"/>
      <c r="Q13" s="78"/>
      <c r="R13" s="66"/>
      <c r="S13" s="66"/>
      <c r="T13" s="66"/>
      <c r="U13" s="67"/>
    </row>
    <row r="14" spans="1:23" ht="11.25" customHeight="1" x14ac:dyDescent="0.25">
      <c r="E14" s="6"/>
      <c r="F14" s="6"/>
      <c r="G14" s="6"/>
      <c r="H14" s="6"/>
      <c r="I14" s="6"/>
    </row>
    <row r="15" spans="1:23" s="7" customFormat="1" ht="11.25" customHeight="1" x14ac:dyDescent="0.25">
      <c r="A15" s="92" t="s">
        <v>29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4"/>
      <c r="S15" s="89" t="s">
        <v>27</v>
      </c>
      <c r="T15" s="90"/>
      <c r="U15" s="90"/>
      <c r="V15" s="91"/>
    </row>
    <row r="16" spans="1:23" s="7" customFormat="1" ht="11.25" customHeight="1" x14ac:dyDescent="0.25">
      <c r="A16" s="48" t="s">
        <v>28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50"/>
      <c r="S16" s="57" t="s">
        <v>27</v>
      </c>
      <c r="T16" s="55"/>
      <c r="U16" s="55"/>
      <c r="V16" s="56"/>
    </row>
    <row r="17" spans="1:22" s="7" customFormat="1" ht="11.25" customHeight="1" x14ac:dyDescent="0.25">
      <c r="A17" s="48" t="s">
        <v>30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50"/>
      <c r="S17" s="57" t="s">
        <v>27</v>
      </c>
      <c r="T17" s="55"/>
      <c r="U17" s="55"/>
      <c r="V17" s="56"/>
    </row>
    <row r="18" spans="1:22" s="8" customFormat="1" ht="11.25" customHeight="1" x14ac:dyDescent="0.25">
      <c r="A18" s="48" t="s">
        <v>47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50"/>
      <c r="S18" s="57" t="s">
        <v>27</v>
      </c>
      <c r="T18" s="55"/>
      <c r="U18" s="55"/>
      <c r="V18" s="56"/>
    </row>
    <row r="19" spans="1:22" s="8" customFormat="1" ht="11.25" customHeight="1" x14ac:dyDescent="0.25">
      <c r="A19" s="9"/>
      <c r="B19" s="9"/>
      <c r="R19" s="9"/>
    </row>
    <row r="20" spans="1:22" s="7" customFormat="1" ht="22.5" customHeight="1" x14ac:dyDescent="0.25">
      <c r="A20" s="23" t="s">
        <v>52</v>
      </c>
      <c r="B20" s="22" t="s">
        <v>37</v>
      </c>
      <c r="C20" s="37" t="s">
        <v>55</v>
      </c>
      <c r="D20" s="38"/>
      <c r="E20" s="22" t="s">
        <v>37</v>
      </c>
      <c r="F20" s="37" t="s">
        <v>54</v>
      </c>
      <c r="G20" s="39"/>
      <c r="H20" s="40" t="s">
        <v>37</v>
      </c>
      <c r="I20" s="41"/>
      <c r="J20" s="37" t="s">
        <v>46</v>
      </c>
      <c r="K20" s="39"/>
      <c r="L20" s="39"/>
      <c r="M20" s="22" t="str">
        <f>IF(H20="(-5)..0..5","5",IF(H20="0..5","5",IF(H20="0..2,5..5","5","20")))</f>
        <v>20</v>
      </c>
      <c r="N20" s="34" t="s">
        <v>56</v>
      </c>
      <c r="O20" s="35"/>
      <c r="P20" s="35"/>
      <c r="Q20" s="35"/>
      <c r="R20" s="35"/>
      <c r="S20" s="35"/>
      <c r="T20" s="35"/>
      <c r="U20" s="35"/>
      <c r="V20" s="36"/>
    </row>
    <row r="21" spans="1:22" s="7" customFormat="1" ht="33.75" customHeight="1" x14ac:dyDescent="0.25">
      <c r="A21" s="45" t="s">
        <v>34</v>
      </c>
      <c r="B21" s="45"/>
      <c r="C21" s="45"/>
      <c r="D21" s="45"/>
      <c r="E21" s="45" t="s">
        <v>39</v>
      </c>
      <c r="F21" s="45"/>
      <c r="G21" s="45"/>
      <c r="H21" s="45"/>
      <c r="I21" s="45" t="s">
        <v>35</v>
      </c>
      <c r="J21" s="45"/>
      <c r="K21" s="45"/>
      <c r="L21" s="45"/>
      <c r="M21" s="45" t="s">
        <v>51</v>
      </c>
      <c r="N21" s="45"/>
      <c r="O21" s="45"/>
      <c r="P21" s="45"/>
      <c r="Q21" s="45"/>
      <c r="R21" s="45"/>
      <c r="S21" s="45" t="s">
        <v>53</v>
      </c>
      <c r="T21" s="45"/>
      <c r="U21" s="45"/>
      <c r="V21" s="45"/>
    </row>
    <row r="22" spans="1:22" s="7" customFormat="1" ht="11.25" customHeight="1" x14ac:dyDescent="0.25">
      <c r="A22" s="74">
        <v>45</v>
      </c>
      <c r="B22" s="74"/>
      <c r="C22" s="74"/>
      <c r="D22" s="74"/>
      <c r="E22" s="75" t="s">
        <v>37</v>
      </c>
      <c r="F22" s="75"/>
      <c r="G22" s="75"/>
      <c r="H22" s="75"/>
      <c r="I22" s="47" t="e">
        <f>E22*10/$M$20+45</f>
        <v>#VALUE!</v>
      </c>
      <c r="J22" s="47"/>
      <c r="K22" s="47"/>
      <c r="L22" s="47"/>
      <c r="M22" s="47" t="e">
        <f>(I22-A22)/$M$5*100</f>
        <v>#VALUE!</v>
      </c>
      <c r="N22" s="47"/>
      <c r="O22" s="47"/>
      <c r="P22" s="47"/>
      <c r="Q22" s="47"/>
      <c r="R22" s="47"/>
      <c r="S22" s="46">
        <v>0.05</v>
      </c>
      <c r="T22" s="46"/>
      <c r="U22" s="46"/>
      <c r="V22" s="46"/>
    </row>
    <row r="23" spans="1:22" s="7" customFormat="1" ht="11.25" customHeight="1" x14ac:dyDescent="0.25">
      <c r="A23" s="74">
        <v>47.5</v>
      </c>
      <c r="B23" s="74"/>
      <c r="C23" s="74"/>
      <c r="D23" s="74"/>
      <c r="E23" s="75" t="s">
        <v>37</v>
      </c>
      <c r="F23" s="75"/>
      <c r="G23" s="75"/>
      <c r="H23" s="75"/>
      <c r="I23" s="47" t="e">
        <f t="shared" ref="I23:I26" si="0">E23*10/$M$20+45</f>
        <v>#VALUE!</v>
      </c>
      <c r="J23" s="47"/>
      <c r="K23" s="47"/>
      <c r="L23" s="47"/>
      <c r="M23" s="47" t="e">
        <f t="shared" ref="M23:M26" si="1">(I23-A23)/$M$5*100</f>
        <v>#VALUE!</v>
      </c>
      <c r="N23" s="47"/>
      <c r="O23" s="47"/>
      <c r="P23" s="47"/>
      <c r="Q23" s="47"/>
      <c r="R23" s="47"/>
      <c r="S23" s="46"/>
      <c r="T23" s="46"/>
      <c r="U23" s="46"/>
      <c r="V23" s="46"/>
    </row>
    <row r="24" spans="1:22" s="7" customFormat="1" ht="11.25" customHeight="1" x14ac:dyDescent="0.25">
      <c r="A24" s="74">
        <v>50</v>
      </c>
      <c r="B24" s="74"/>
      <c r="C24" s="74"/>
      <c r="D24" s="74"/>
      <c r="E24" s="75" t="s">
        <v>37</v>
      </c>
      <c r="F24" s="75"/>
      <c r="G24" s="75"/>
      <c r="H24" s="75"/>
      <c r="I24" s="47" t="e">
        <f t="shared" si="0"/>
        <v>#VALUE!</v>
      </c>
      <c r="J24" s="47"/>
      <c r="K24" s="47"/>
      <c r="L24" s="47"/>
      <c r="M24" s="47" t="e">
        <f t="shared" si="1"/>
        <v>#VALUE!</v>
      </c>
      <c r="N24" s="47"/>
      <c r="O24" s="47"/>
      <c r="P24" s="47"/>
      <c r="Q24" s="47"/>
      <c r="R24" s="47"/>
      <c r="S24" s="46"/>
      <c r="T24" s="46"/>
      <c r="U24" s="46"/>
      <c r="V24" s="46"/>
    </row>
    <row r="25" spans="1:22" s="7" customFormat="1" ht="11.25" customHeight="1" x14ac:dyDescent="0.25">
      <c r="A25" s="74">
        <v>52.5</v>
      </c>
      <c r="B25" s="74"/>
      <c r="C25" s="74"/>
      <c r="D25" s="74"/>
      <c r="E25" s="75" t="s">
        <v>37</v>
      </c>
      <c r="F25" s="75"/>
      <c r="G25" s="75"/>
      <c r="H25" s="75"/>
      <c r="I25" s="47" t="e">
        <f t="shared" si="0"/>
        <v>#VALUE!</v>
      </c>
      <c r="J25" s="47"/>
      <c r="K25" s="47"/>
      <c r="L25" s="47"/>
      <c r="M25" s="47" t="e">
        <f t="shared" si="1"/>
        <v>#VALUE!</v>
      </c>
      <c r="N25" s="47"/>
      <c r="O25" s="47"/>
      <c r="P25" s="47"/>
      <c r="Q25" s="47"/>
      <c r="R25" s="47"/>
      <c r="S25" s="46"/>
      <c r="T25" s="46"/>
      <c r="U25" s="46"/>
      <c r="V25" s="46"/>
    </row>
    <row r="26" spans="1:22" s="7" customFormat="1" ht="11.25" customHeight="1" x14ac:dyDescent="0.25">
      <c r="A26" s="74">
        <v>55</v>
      </c>
      <c r="B26" s="74"/>
      <c r="C26" s="74"/>
      <c r="D26" s="74"/>
      <c r="E26" s="75" t="s">
        <v>37</v>
      </c>
      <c r="F26" s="75"/>
      <c r="G26" s="75"/>
      <c r="H26" s="75"/>
      <c r="I26" s="47" t="e">
        <f t="shared" si="0"/>
        <v>#VALUE!</v>
      </c>
      <c r="J26" s="47"/>
      <c r="K26" s="47"/>
      <c r="L26" s="47"/>
      <c r="M26" s="47" t="e">
        <f t="shared" si="1"/>
        <v>#VALUE!</v>
      </c>
      <c r="N26" s="47"/>
      <c r="O26" s="47"/>
      <c r="P26" s="47"/>
      <c r="Q26" s="47"/>
      <c r="R26" s="47"/>
      <c r="S26" s="46"/>
      <c r="T26" s="46"/>
      <c r="U26" s="46"/>
      <c r="V26" s="46"/>
    </row>
    <row r="27" spans="1:22" ht="11.25" customHeight="1" x14ac:dyDescent="0.25"/>
    <row r="28" spans="1:22" ht="11.25" customHeight="1" x14ac:dyDescent="0.25"/>
    <row r="29" spans="1:22" ht="11.25" customHeight="1" x14ac:dyDescent="0.25"/>
    <row r="30" spans="1:22" ht="11.25" customHeight="1" x14ac:dyDescent="0.25"/>
    <row r="31" spans="1:22" ht="11.25" customHeight="1" x14ac:dyDescent="0.25"/>
    <row r="32" spans="1:22" ht="11.25" customHeight="1" x14ac:dyDescent="0.25"/>
    <row r="33" ht="11.25" customHeight="1" x14ac:dyDescent="0.25"/>
    <row r="34" ht="11.25" customHeight="1" x14ac:dyDescent="0.25"/>
    <row r="35" ht="11.25" customHeight="1" x14ac:dyDescent="0.25"/>
    <row r="36" ht="11.25" customHeight="1" x14ac:dyDescent="0.25"/>
    <row r="37" ht="11.25" customHeight="1" x14ac:dyDescent="0.25"/>
    <row r="38" ht="11.25" customHeight="1" x14ac:dyDescent="0.25"/>
    <row r="39" ht="11.25" customHeight="1" x14ac:dyDescent="0.25"/>
    <row r="40" ht="11.25" customHeight="1" x14ac:dyDescent="0.25"/>
    <row r="41" ht="11.25" customHeight="1" x14ac:dyDescent="0.25"/>
    <row r="42" ht="11.25" customHeight="1" x14ac:dyDescent="0.25"/>
    <row r="43" ht="11.25" customHeight="1" x14ac:dyDescent="0.25"/>
    <row r="44" ht="11.25" customHeight="1" x14ac:dyDescent="0.25"/>
    <row r="45" ht="11.25" customHeight="1" x14ac:dyDescent="0.25"/>
    <row r="46" ht="11.25" customHeight="1" x14ac:dyDescent="0.25"/>
    <row r="47" ht="11.25" customHeight="1" x14ac:dyDescent="0.25"/>
    <row r="48" ht="11.25" customHeight="1" x14ac:dyDescent="0.25"/>
    <row r="49" spans="1:22" ht="11.25" customHeight="1" x14ac:dyDescent="0.25"/>
    <row r="50" spans="1:22" ht="11.25" customHeight="1" x14ac:dyDescent="0.25"/>
    <row r="51" spans="1:22" ht="11.25" customHeight="1" x14ac:dyDescent="0.25"/>
    <row r="52" spans="1:22" ht="11.25" customHeight="1" x14ac:dyDescent="0.25"/>
    <row r="53" spans="1:22" ht="11.25" customHeight="1" x14ac:dyDescent="0.25"/>
    <row r="54" spans="1:22" ht="11.25" customHeight="1" x14ac:dyDescent="0.25"/>
    <row r="55" spans="1:22" ht="11.25" customHeight="1" x14ac:dyDescent="0.25"/>
    <row r="56" spans="1:22" ht="11.25" customHeight="1" x14ac:dyDescent="0.25"/>
    <row r="57" spans="1:22" ht="11.25" customHeight="1" x14ac:dyDescent="0.25"/>
    <row r="58" spans="1:22" ht="11.25" customHeight="1" x14ac:dyDescent="0.25"/>
    <row r="59" spans="1:22" ht="11.25" customHeight="1" x14ac:dyDescent="0.25"/>
    <row r="60" spans="1:22" ht="11.25" customHeight="1" x14ac:dyDescent="0.25"/>
    <row r="61" spans="1:22" ht="11.25" customHeight="1" x14ac:dyDescent="0.25"/>
    <row r="62" spans="1:22" ht="11.25" customHeight="1" x14ac:dyDescent="0.25"/>
    <row r="63" spans="1:22" ht="11.25" customHeight="1" x14ac:dyDescent="0.25">
      <c r="A63" s="44" t="s">
        <v>48</v>
      </c>
      <c r="B63" s="42"/>
      <c r="C63" s="42"/>
      <c r="D63" s="42" t="s">
        <v>37</v>
      </c>
      <c r="E63" s="42"/>
      <c r="F63" s="43"/>
      <c r="G63" s="16"/>
      <c r="H63" s="16"/>
      <c r="I63" s="44" t="s">
        <v>49</v>
      </c>
      <c r="J63" s="42"/>
      <c r="K63" s="42"/>
      <c r="L63" s="42"/>
      <c r="M63" s="42"/>
      <c r="N63" s="43"/>
      <c r="O63" s="16"/>
      <c r="P63" s="16"/>
      <c r="Q63" s="44" t="s">
        <v>50</v>
      </c>
      <c r="R63" s="42"/>
      <c r="S63" s="42"/>
      <c r="T63" s="42" t="s">
        <v>37</v>
      </c>
      <c r="U63" s="42"/>
      <c r="V63" s="43"/>
    </row>
    <row r="65" ht="11.25" customHeight="1" x14ac:dyDescent="0.25"/>
    <row r="66" ht="11.25" customHeight="1" x14ac:dyDescent="0.25"/>
    <row r="67" ht="11.25" customHeight="1" x14ac:dyDescent="0.25"/>
    <row r="68" ht="11.25" customHeight="1" x14ac:dyDescent="0.25"/>
    <row r="69" ht="11.25" customHeight="1" x14ac:dyDescent="0.25"/>
    <row r="70" ht="11.25" customHeight="1" x14ac:dyDescent="0.25"/>
    <row r="71" ht="11.25" customHeight="1" x14ac:dyDescent="0.25"/>
    <row r="72" ht="11.25" customHeight="1" x14ac:dyDescent="0.25"/>
    <row r="73" ht="11.25" customHeight="1" x14ac:dyDescent="0.25"/>
    <row r="74" ht="11.25" customHeight="1" x14ac:dyDescent="0.25"/>
    <row r="75" ht="11.25" customHeight="1" x14ac:dyDescent="0.25"/>
    <row r="76" ht="11.25" customHeight="1" x14ac:dyDescent="0.25"/>
    <row r="77" ht="11.25" customHeight="1" x14ac:dyDescent="0.25"/>
    <row r="78" ht="11.25" customHeight="1" x14ac:dyDescent="0.25"/>
    <row r="79" ht="11.25" customHeight="1" x14ac:dyDescent="0.25"/>
    <row r="80" ht="11.25" customHeight="1" x14ac:dyDescent="0.25"/>
    <row r="81" ht="11.25" customHeight="1" x14ac:dyDescent="0.25"/>
    <row r="82" ht="11.25" customHeight="1" x14ac:dyDescent="0.25"/>
    <row r="83" ht="11.25" customHeight="1" x14ac:dyDescent="0.25"/>
    <row r="84" ht="11.25" customHeight="1" x14ac:dyDescent="0.25"/>
    <row r="85" ht="11.25" customHeight="1" x14ac:dyDescent="0.25"/>
    <row r="86" ht="11.25" customHeight="1" x14ac:dyDescent="0.25"/>
    <row r="87" ht="11.25" customHeight="1" x14ac:dyDescent="0.25"/>
    <row r="88" ht="11.25" customHeight="1" x14ac:dyDescent="0.25"/>
    <row r="89" ht="11.25" customHeight="1" x14ac:dyDescent="0.25"/>
    <row r="90" ht="11.25" customHeight="1" x14ac:dyDescent="0.25"/>
    <row r="91" ht="11.25" customHeight="1" x14ac:dyDescent="0.25"/>
    <row r="92" ht="11.25" customHeight="1" x14ac:dyDescent="0.25"/>
    <row r="93" ht="11.25" customHeight="1" x14ac:dyDescent="0.25"/>
    <row r="94" ht="11.25" customHeight="1" x14ac:dyDescent="0.25"/>
    <row r="95" ht="11.25" customHeight="1" x14ac:dyDescent="0.25"/>
    <row r="96" ht="11.25" customHeight="1" x14ac:dyDescent="0.25"/>
    <row r="97" ht="11.25" customHeight="1" x14ac:dyDescent="0.25"/>
    <row r="98" ht="11.25" customHeight="1" x14ac:dyDescent="0.25"/>
    <row r="99" ht="11.25" customHeight="1" x14ac:dyDescent="0.25"/>
    <row r="100" ht="11.25" customHeight="1" x14ac:dyDescent="0.25"/>
    <row r="101" ht="11.25" customHeight="1" x14ac:dyDescent="0.25"/>
    <row r="102" ht="11.25" customHeight="1" x14ac:dyDescent="0.25"/>
    <row r="103" ht="11.25" customHeight="1" x14ac:dyDescent="0.25"/>
    <row r="104" ht="11.25" customHeight="1" x14ac:dyDescent="0.25"/>
    <row r="105" ht="11.25" customHeight="1" x14ac:dyDescent="0.25"/>
    <row r="106" ht="11.25" customHeight="1" x14ac:dyDescent="0.25"/>
    <row r="107" ht="11.25" customHeight="1" x14ac:dyDescent="0.25"/>
    <row r="108" ht="11.25" customHeight="1" x14ac:dyDescent="0.25"/>
    <row r="109" ht="11.25" customHeight="1" x14ac:dyDescent="0.25"/>
    <row r="110" ht="11.25" customHeight="1" x14ac:dyDescent="0.25"/>
    <row r="111" ht="11.25" customHeight="1" x14ac:dyDescent="0.25"/>
    <row r="112" ht="11.25" customHeight="1" x14ac:dyDescent="0.25"/>
    <row r="113" ht="11.25" customHeight="1" x14ac:dyDescent="0.25"/>
    <row r="114" ht="11.25" customHeight="1" x14ac:dyDescent="0.25"/>
    <row r="115" ht="11.25" customHeight="1" x14ac:dyDescent="0.25"/>
    <row r="116" ht="11.25" customHeight="1" x14ac:dyDescent="0.25"/>
    <row r="117" ht="11.25" customHeight="1" x14ac:dyDescent="0.25"/>
    <row r="118" ht="11.25" customHeight="1" x14ac:dyDescent="0.25"/>
    <row r="119" ht="11.25" customHeight="1" x14ac:dyDescent="0.25"/>
    <row r="120" ht="11.25" customHeight="1" x14ac:dyDescent="0.25"/>
    <row r="121" ht="11.25" customHeight="1" x14ac:dyDescent="0.25"/>
    <row r="122" ht="11.25" customHeight="1" x14ac:dyDescent="0.25"/>
    <row r="123" ht="11.25" customHeight="1" x14ac:dyDescent="0.25"/>
    <row r="124" ht="11.25" customHeight="1" x14ac:dyDescent="0.25"/>
    <row r="125" ht="11.25" customHeight="1" x14ac:dyDescent="0.25"/>
    <row r="126" ht="11.2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</sheetData>
  <mergeCells count="85">
    <mergeCell ref="D9:E9"/>
    <mergeCell ref="D10:E10"/>
    <mergeCell ref="F9:I9"/>
    <mergeCell ref="F11:I11"/>
    <mergeCell ref="D11:E11"/>
    <mergeCell ref="N7:U7"/>
    <mergeCell ref="I26:L26"/>
    <mergeCell ref="R11:U11"/>
    <mergeCell ref="R12:U12"/>
    <mergeCell ref="S15:V15"/>
    <mergeCell ref="S16:V16"/>
    <mergeCell ref="A18:R18"/>
    <mergeCell ref="I25:L25"/>
    <mergeCell ref="A23:D23"/>
    <mergeCell ref="E23:H23"/>
    <mergeCell ref="A24:D24"/>
    <mergeCell ref="S18:V18"/>
    <mergeCell ref="S17:V17"/>
    <mergeCell ref="A15:R15"/>
    <mergeCell ref="N12:Q12"/>
    <mergeCell ref="B7:I7"/>
    <mergeCell ref="A1:K1"/>
    <mergeCell ref="L1:V1"/>
    <mergeCell ref="B5:D5"/>
    <mergeCell ref="L3:M3"/>
    <mergeCell ref="N3:O3"/>
    <mergeCell ref="J3:K3"/>
    <mergeCell ref="R3:V3"/>
    <mergeCell ref="E3:I3"/>
    <mergeCell ref="F5:H5"/>
    <mergeCell ref="J5:L5"/>
    <mergeCell ref="N5:P5"/>
    <mergeCell ref="R5:T5"/>
    <mergeCell ref="A63:C63"/>
    <mergeCell ref="D63:F63"/>
    <mergeCell ref="I63:K63"/>
    <mergeCell ref="A3:D3"/>
    <mergeCell ref="P3:Q3"/>
    <mergeCell ref="A25:D25"/>
    <mergeCell ref="E25:H25"/>
    <mergeCell ref="A26:D26"/>
    <mergeCell ref="E26:H26"/>
    <mergeCell ref="A21:D21"/>
    <mergeCell ref="E21:H21"/>
    <mergeCell ref="A22:D22"/>
    <mergeCell ref="E24:H24"/>
    <mergeCell ref="E22:H22"/>
    <mergeCell ref="N13:Q13"/>
    <mergeCell ref="F12:I12"/>
    <mergeCell ref="A16:R16"/>
    <mergeCell ref="A17:R17"/>
    <mergeCell ref="D13:E13"/>
    <mergeCell ref="F13:I13"/>
    <mergeCell ref="R8:U8"/>
    <mergeCell ref="N8:Q8"/>
    <mergeCell ref="N9:Q9"/>
    <mergeCell ref="N10:Q10"/>
    <mergeCell ref="N11:Q11"/>
    <mergeCell ref="R9:U9"/>
    <mergeCell ref="R10:U10"/>
    <mergeCell ref="R13:U13"/>
    <mergeCell ref="F10:I10"/>
    <mergeCell ref="B8:E8"/>
    <mergeCell ref="F8:I8"/>
    <mergeCell ref="D12:E12"/>
    <mergeCell ref="L63:N63"/>
    <mergeCell ref="Q63:S63"/>
    <mergeCell ref="S21:V21"/>
    <mergeCell ref="S22:V26"/>
    <mergeCell ref="M21:R21"/>
    <mergeCell ref="M22:R22"/>
    <mergeCell ref="M23:R23"/>
    <mergeCell ref="M24:R24"/>
    <mergeCell ref="M25:R25"/>
    <mergeCell ref="M26:R26"/>
    <mergeCell ref="T63:V63"/>
    <mergeCell ref="I21:L21"/>
    <mergeCell ref="I22:L22"/>
    <mergeCell ref="I23:L23"/>
    <mergeCell ref="I24:L24"/>
    <mergeCell ref="N20:V20"/>
    <mergeCell ref="C20:D20"/>
    <mergeCell ref="F20:G20"/>
    <mergeCell ref="J20:L20"/>
    <mergeCell ref="H20:I20"/>
  </mergeCells>
  <printOptions horizontalCentered="1"/>
  <pageMargins left="0.70866141732283472" right="0.25196850393700793" top="0.74803149606299213" bottom="0.74803149606299213" header="0.31496062992125984" footer="0.31496062992125984"/>
  <pageSetup paperSize="9" orientation="portrait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workbookViewId="0">
      <selection activeCell="C19" sqref="C19"/>
    </sheetView>
  </sheetViews>
  <sheetFormatPr defaultRowHeight="15" x14ac:dyDescent="0.25"/>
  <cols>
    <col min="1" max="1" width="8.5703125" style="24" customWidth="1"/>
    <col min="2" max="2" width="9.140625" style="33"/>
    <col min="3" max="3" width="9.140625" style="29"/>
    <col min="4" max="4" width="9.140625" style="32"/>
  </cols>
  <sheetData>
    <row r="1" spans="1:5" ht="15.75" thickBot="1" x14ac:dyDescent="0.3">
      <c r="A1" s="27" t="s">
        <v>58</v>
      </c>
      <c r="B1" s="96">
        <v>2.8935185185185184E-6</v>
      </c>
      <c r="C1" s="30">
        <v>1</v>
      </c>
      <c r="D1" s="31">
        <f>IF(E1 =  0, , E1)</f>
        <v>1.004</v>
      </c>
      <c r="E1" s="31">
        <v>1.004</v>
      </c>
    </row>
    <row r="2" spans="1:5" s="25" customFormat="1" ht="15" customHeight="1" thickBot="1" x14ac:dyDescent="0.3">
      <c r="A2" s="28">
        <v>0.05</v>
      </c>
      <c r="B2" s="96">
        <v>5.7870370370370367E-6</v>
      </c>
      <c r="C2" s="29">
        <v>1</v>
      </c>
      <c r="D2" s="31">
        <f t="shared" ref="D2:D65" si="0">IF(E2 =  0, , E2)</f>
        <v>1.0049999999999999</v>
      </c>
      <c r="E2" s="32">
        <v>1.0049999999999999</v>
      </c>
    </row>
    <row r="3" spans="1:5" s="26" customFormat="1" ht="15" customHeight="1" thickBot="1" x14ac:dyDescent="0.3">
      <c r="A3" s="24"/>
      <c r="B3" s="96">
        <v>8.6805555555555606E-6</v>
      </c>
      <c r="C3" s="29">
        <v>1</v>
      </c>
      <c r="D3" s="31">
        <f t="shared" si="0"/>
        <v>1.0069999999999999</v>
      </c>
      <c r="E3" s="32">
        <v>1.0069999999999999</v>
      </c>
    </row>
    <row r="4" spans="1:5" ht="15.75" thickBot="1" x14ac:dyDescent="0.3">
      <c r="B4" s="96">
        <v>1.1574074074074101E-5</v>
      </c>
      <c r="C4" s="29">
        <v>1</v>
      </c>
      <c r="D4" s="31">
        <f t="shared" si="0"/>
        <v>1.00833333333333</v>
      </c>
      <c r="E4" s="32">
        <v>1.00833333333333</v>
      </c>
    </row>
    <row r="5" spans="1:5" ht="15.75" thickBot="1" x14ac:dyDescent="0.3">
      <c r="B5" s="96">
        <v>1.44675925925926E-5</v>
      </c>
      <c r="C5" s="29">
        <v>1</v>
      </c>
      <c r="D5" s="31">
        <f t="shared" si="0"/>
        <v>1.00983333333333</v>
      </c>
      <c r="E5" s="32">
        <v>1.00983333333333</v>
      </c>
    </row>
    <row r="6" spans="1:5" ht="14.25" customHeight="1" thickBot="1" x14ac:dyDescent="0.3">
      <c r="B6" s="96">
        <v>1.7361111111111101E-5</v>
      </c>
      <c r="C6" s="29">
        <v>1</v>
      </c>
      <c r="D6" s="31">
        <f t="shared" si="0"/>
        <v>1.0113333333333301</v>
      </c>
      <c r="E6" s="32">
        <v>1.0113333333333301</v>
      </c>
    </row>
    <row r="7" spans="1:5" ht="15.75" thickBot="1" x14ac:dyDescent="0.3">
      <c r="B7" s="96">
        <v>2.0254629629629599E-5</v>
      </c>
      <c r="C7" s="29">
        <v>1</v>
      </c>
      <c r="D7" s="31">
        <f t="shared" si="0"/>
        <v>1.0128333333333299</v>
      </c>
      <c r="E7" s="32">
        <v>1.0128333333333299</v>
      </c>
    </row>
    <row r="8" spans="1:5" ht="15.75" thickBot="1" x14ac:dyDescent="0.3">
      <c r="B8" s="96">
        <v>2.31481481481481E-5</v>
      </c>
      <c r="C8" s="29">
        <v>1</v>
      </c>
      <c r="D8" s="31">
        <f t="shared" si="0"/>
        <v>1.01433333333333</v>
      </c>
      <c r="E8" s="32">
        <v>1.01433333333333</v>
      </c>
    </row>
    <row r="9" spans="1:5" ht="15.75" thickBot="1" x14ac:dyDescent="0.3">
      <c r="B9" s="96">
        <v>2.6041666666666601E-5</v>
      </c>
      <c r="C9" s="29">
        <v>1</v>
      </c>
      <c r="D9" s="31">
        <f t="shared" si="0"/>
        <v>1.01583333333333</v>
      </c>
      <c r="E9" s="32">
        <v>1.01583333333333</v>
      </c>
    </row>
    <row r="10" spans="1:5" ht="15.75" thickBot="1" x14ac:dyDescent="0.3">
      <c r="B10" s="96">
        <v>2.89351851851852E-5</v>
      </c>
      <c r="C10" s="29">
        <v>1</v>
      </c>
      <c r="D10" s="31">
        <f t="shared" si="0"/>
        <v>1.0173333333333301</v>
      </c>
      <c r="E10" s="32">
        <v>1.0173333333333301</v>
      </c>
    </row>
    <row r="11" spans="1:5" ht="15.75" thickBot="1" x14ac:dyDescent="0.3">
      <c r="B11" s="96">
        <v>3.1828703703703701E-5</v>
      </c>
      <c r="C11" s="29">
        <v>1</v>
      </c>
      <c r="D11" s="31">
        <f t="shared" si="0"/>
        <v>1.0188333333333299</v>
      </c>
      <c r="E11" s="32">
        <v>1.0188333333333299</v>
      </c>
    </row>
    <row r="12" spans="1:5" ht="15.75" thickBot="1" x14ac:dyDescent="0.3">
      <c r="B12" s="96">
        <v>3.4722222222222202E-5</v>
      </c>
      <c r="C12" s="29">
        <v>1</v>
      </c>
      <c r="D12" s="31">
        <f t="shared" si="0"/>
        <v>1.02033333333333</v>
      </c>
      <c r="E12" s="32">
        <v>1.02033333333333</v>
      </c>
    </row>
    <row r="13" spans="1:5" ht="15.75" thickBot="1" x14ac:dyDescent="0.3">
      <c r="B13" s="96">
        <v>3.7615740740740703E-5</v>
      </c>
      <c r="C13" s="29">
        <v>2</v>
      </c>
      <c r="D13" s="31">
        <f t="shared" si="0"/>
        <v>2</v>
      </c>
      <c r="E13" s="32">
        <v>2</v>
      </c>
    </row>
    <row r="14" spans="1:5" ht="15.75" thickBot="1" x14ac:dyDescent="0.3">
      <c r="B14" s="96">
        <v>4.0509259259259197E-5</v>
      </c>
      <c r="C14" s="29">
        <v>2</v>
      </c>
      <c r="D14" s="31">
        <f t="shared" si="0"/>
        <v>2.0005000000000002</v>
      </c>
      <c r="E14" s="32">
        <v>2.0005000000000002</v>
      </c>
    </row>
    <row r="15" spans="1:5" ht="15.75" thickBot="1" x14ac:dyDescent="0.3">
      <c r="B15" s="96">
        <v>4.34027777777778E-5</v>
      </c>
      <c r="C15" s="29">
        <v>2</v>
      </c>
      <c r="D15" s="31">
        <f t="shared" si="0"/>
        <v>2.0005000000000002</v>
      </c>
      <c r="E15" s="32">
        <v>2.0005000000000002</v>
      </c>
    </row>
    <row r="16" spans="1:5" ht="15.75" thickBot="1" x14ac:dyDescent="0.3">
      <c r="B16" s="96">
        <v>4.6296296296296301E-5</v>
      </c>
      <c r="C16" s="29">
        <v>2</v>
      </c>
      <c r="D16" s="31">
        <f t="shared" si="0"/>
        <v>1.9995000000000001</v>
      </c>
      <c r="E16" s="32">
        <v>1.9995000000000001</v>
      </c>
    </row>
    <row r="17" spans="2:5" ht="15.75" thickBot="1" x14ac:dyDescent="0.3">
      <c r="B17" s="96">
        <v>4.9189814814814802E-5</v>
      </c>
      <c r="C17" s="29">
        <v>2</v>
      </c>
      <c r="D17" s="31">
        <f t="shared" si="0"/>
        <v>2.0005000000000002</v>
      </c>
      <c r="E17" s="32">
        <v>2.0005000000000002</v>
      </c>
    </row>
    <row r="18" spans="2:5" ht="15.75" thickBot="1" x14ac:dyDescent="0.3">
      <c r="B18" s="96">
        <v>5.2083333333333303E-5</v>
      </c>
      <c r="C18" s="29">
        <v>2</v>
      </c>
      <c r="D18" s="31">
        <f t="shared" si="0"/>
        <v>2.0005000000000002</v>
      </c>
      <c r="E18" s="32">
        <v>2.0005000000000002</v>
      </c>
    </row>
    <row r="19" spans="2:5" ht="15.75" thickBot="1" x14ac:dyDescent="0.3">
      <c r="B19" s="96">
        <v>5.4976851851851797E-5</v>
      </c>
      <c r="C19" s="29">
        <v>2</v>
      </c>
      <c r="D19" s="31">
        <f t="shared" si="0"/>
        <v>2.0005000000000002</v>
      </c>
      <c r="E19" s="32">
        <v>2.0005000000000002</v>
      </c>
    </row>
    <row r="20" spans="2:5" ht="15.75" thickBot="1" x14ac:dyDescent="0.3">
      <c r="B20" s="96">
        <v>5.78703703703704E-5</v>
      </c>
      <c r="C20" s="29">
        <v>2</v>
      </c>
      <c r="D20" s="31">
        <f t="shared" si="0"/>
        <v>2.0005000000000002</v>
      </c>
      <c r="E20" s="32">
        <v>2.0005000000000002</v>
      </c>
    </row>
    <row r="21" spans="2:5" ht="15.75" thickBot="1" x14ac:dyDescent="0.3">
      <c r="B21" s="96">
        <v>6.0763888888888901E-5</v>
      </c>
      <c r="C21" s="29">
        <v>2</v>
      </c>
      <c r="D21" s="31">
        <f t="shared" si="0"/>
        <v>2.0005000000000002</v>
      </c>
      <c r="E21" s="32">
        <v>2.0005000000000002</v>
      </c>
    </row>
    <row r="22" spans="2:5" ht="15.75" thickBot="1" x14ac:dyDescent="0.3">
      <c r="B22" s="96">
        <v>6.3657407407407402E-5</v>
      </c>
      <c r="C22" s="29">
        <v>2</v>
      </c>
      <c r="D22" s="31">
        <f t="shared" si="0"/>
        <v>2.0005000000000002</v>
      </c>
      <c r="E22" s="32">
        <v>2.0005000000000002</v>
      </c>
    </row>
    <row r="23" spans="2:5" ht="15.75" thickBot="1" x14ac:dyDescent="0.3">
      <c r="B23" s="96">
        <v>6.6550925925925903E-5</v>
      </c>
      <c r="C23" s="29">
        <v>2</v>
      </c>
      <c r="D23" s="31">
        <f t="shared" si="0"/>
        <v>2.0005000000000002</v>
      </c>
      <c r="E23" s="32">
        <v>2.0005000000000002</v>
      </c>
    </row>
    <row r="24" spans="2:5" ht="15.75" thickBot="1" x14ac:dyDescent="0.3">
      <c r="B24" s="96">
        <v>6.9444444444444404E-5</v>
      </c>
      <c r="C24" s="29">
        <v>2</v>
      </c>
      <c r="D24" s="31">
        <f t="shared" si="0"/>
        <v>2.0005000000000002</v>
      </c>
      <c r="E24" s="32">
        <v>2.0005000000000002</v>
      </c>
    </row>
    <row r="25" spans="2:5" ht="15.75" thickBot="1" x14ac:dyDescent="0.3">
      <c r="B25" s="96">
        <v>7.2337962962962905E-5</v>
      </c>
      <c r="C25" s="29">
        <v>2</v>
      </c>
      <c r="D25" s="31">
        <f t="shared" si="0"/>
        <v>2.0005000000000002</v>
      </c>
      <c r="E25" s="32">
        <v>2.0005000000000002</v>
      </c>
    </row>
    <row r="26" spans="2:5" ht="15.75" thickBot="1" x14ac:dyDescent="0.3">
      <c r="B26" s="96">
        <v>7.5231481481481501E-5</v>
      </c>
      <c r="C26" s="29">
        <v>2</v>
      </c>
      <c r="D26" s="31">
        <f t="shared" si="0"/>
        <v>2.0005000000000002</v>
      </c>
      <c r="E26" s="32">
        <v>2.0005000000000002</v>
      </c>
    </row>
    <row r="27" spans="2:5" ht="15.75" thickBot="1" x14ac:dyDescent="0.3">
      <c r="B27" s="96">
        <v>7.8125000000000002E-5</v>
      </c>
      <c r="C27" s="29">
        <v>2</v>
      </c>
      <c r="D27" s="31">
        <f t="shared" si="0"/>
        <v>2.0005000000000002</v>
      </c>
      <c r="E27" s="32">
        <v>2.0005000000000002</v>
      </c>
    </row>
    <row r="28" spans="2:5" ht="15.75" thickBot="1" x14ac:dyDescent="0.3">
      <c r="D28" s="31">
        <f t="shared" si="0"/>
        <v>0</v>
      </c>
    </row>
    <row r="29" spans="2:5" ht="15.75" thickBot="1" x14ac:dyDescent="0.3">
      <c r="D29" s="31">
        <f t="shared" si="0"/>
        <v>0</v>
      </c>
    </row>
    <row r="30" spans="2:5" ht="15.75" thickBot="1" x14ac:dyDescent="0.3">
      <c r="D30" s="31">
        <f t="shared" si="0"/>
        <v>0</v>
      </c>
    </row>
    <row r="31" spans="2:5" ht="15.75" thickBot="1" x14ac:dyDescent="0.3">
      <c r="D31" s="31">
        <f t="shared" si="0"/>
        <v>0</v>
      </c>
    </row>
    <row r="32" spans="2:5" ht="15.75" thickBot="1" x14ac:dyDescent="0.3">
      <c r="D32" s="31">
        <f t="shared" si="0"/>
        <v>0</v>
      </c>
    </row>
    <row r="33" spans="4:4" ht="15.75" thickBot="1" x14ac:dyDescent="0.3">
      <c r="D33" s="31">
        <f t="shared" si="0"/>
        <v>0</v>
      </c>
    </row>
    <row r="34" spans="4:4" ht="15.75" thickBot="1" x14ac:dyDescent="0.3">
      <c r="D34" s="31">
        <f t="shared" si="0"/>
        <v>0</v>
      </c>
    </row>
    <row r="35" spans="4:4" ht="15.75" thickBot="1" x14ac:dyDescent="0.3">
      <c r="D35" s="31">
        <f t="shared" si="0"/>
        <v>0</v>
      </c>
    </row>
    <row r="36" spans="4:4" ht="15.75" thickBot="1" x14ac:dyDescent="0.3">
      <c r="D36" s="31">
        <f t="shared" si="0"/>
        <v>0</v>
      </c>
    </row>
    <row r="37" spans="4:4" ht="15.75" thickBot="1" x14ac:dyDescent="0.3">
      <c r="D37" s="31">
        <f t="shared" si="0"/>
        <v>0</v>
      </c>
    </row>
    <row r="38" spans="4:4" ht="15.75" thickBot="1" x14ac:dyDescent="0.3">
      <c r="D38" s="31">
        <f t="shared" si="0"/>
        <v>0</v>
      </c>
    </row>
    <row r="39" spans="4:4" ht="15.75" thickBot="1" x14ac:dyDescent="0.3">
      <c r="D39" s="31">
        <f t="shared" si="0"/>
        <v>0</v>
      </c>
    </row>
    <row r="40" spans="4:4" ht="15.75" thickBot="1" x14ac:dyDescent="0.3">
      <c r="D40" s="31">
        <f t="shared" si="0"/>
        <v>0</v>
      </c>
    </row>
    <row r="41" spans="4:4" ht="15.75" thickBot="1" x14ac:dyDescent="0.3">
      <c r="D41" s="31">
        <f t="shared" si="0"/>
        <v>0</v>
      </c>
    </row>
    <row r="42" spans="4:4" ht="15.75" thickBot="1" x14ac:dyDescent="0.3">
      <c r="D42" s="31">
        <f t="shared" si="0"/>
        <v>0</v>
      </c>
    </row>
    <row r="43" spans="4:4" ht="15.75" thickBot="1" x14ac:dyDescent="0.3">
      <c r="D43" s="31">
        <f t="shared" si="0"/>
        <v>0</v>
      </c>
    </row>
    <row r="44" spans="4:4" ht="15.75" thickBot="1" x14ac:dyDescent="0.3">
      <c r="D44" s="31">
        <f t="shared" si="0"/>
        <v>0</v>
      </c>
    </row>
    <row r="45" spans="4:4" ht="15.75" thickBot="1" x14ac:dyDescent="0.3">
      <c r="D45" s="31">
        <f t="shared" si="0"/>
        <v>0</v>
      </c>
    </row>
    <row r="46" spans="4:4" ht="15.75" thickBot="1" x14ac:dyDescent="0.3">
      <c r="D46" s="31">
        <f t="shared" si="0"/>
        <v>0</v>
      </c>
    </row>
    <row r="47" spans="4:4" ht="15.75" thickBot="1" x14ac:dyDescent="0.3">
      <c r="D47" s="31">
        <f t="shared" si="0"/>
        <v>0</v>
      </c>
    </row>
    <row r="48" spans="4:4" ht="15.75" thickBot="1" x14ac:dyDescent="0.3">
      <c r="D48" s="31">
        <f t="shared" si="0"/>
        <v>0</v>
      </c>
    </row>
    <row r="49" spans="4:4" ht="15.75" thickBot="1" x14ac:dyDescent="0.3">
      <c r="D49" s="31">
        <f t="shared" si="0"/>
        <v>0</v>
      </c>
    </row>
    <row r="50" spans="4:4" ht="15.75" thickBot="1" x14ac:dyDescent="0.3">
      <c r="D50" s="31">
        <f t="shared" si="0"/>
        <v>0</v>
      </c>
    </row>
    <row r="51" spans="4:4" ht="15.75" thickBot="1" x14ac:dyDescent="0.3">
      <c r="D51" s="31">
        <f t="shared" si="0"/>
        <v>0</v>
      </c>
    </row>
    <row r="52" spans="4:4" ht="15.75" thickBot="1" x14ac:dyDescent="0.3">
      <c r="D52" s="31">
        <f t="shared" si="0"/>
        <v>0</v>
      </c>
    </row>
    <row r="53" spans="4:4" ht="15.75" thickBot="1" x14ac:dyDescent="0.3">
      <c r="D53" s="31">
        <f t="shared" si="0"/>
        <v>0</v>
      </c>
    </row>
    <row r="54" spans="4:4" ht="15.75" thickBot="1" x14ac:dyDescent="0.3">
      <c r="D54" s="31">
        <f t="shared" si="0"/>
        <v>0</v>
      </c>
    </row>
    <row r="55" spans="4:4" ht="15.75" thickBot="1" x14ac:dyDescent="0.3">
      <c r="D55" s="31">
        <f t="shared" si="0"/>
        <v>0</v>
      </c>
    </row>
    <row r="56" spans="4:4" ht="15.75" thickBot="1" x14ac:dyDescent="0.3">
      <c r="D56" s="31">
        <f t="shared" si="0"/>
        <v>0</v>
      </c>
    </row>
    <row r="57" spans="4:4" ht="15.75" thickBot="1" x14ac:dyDescent="0.3">
      <c r="D57" s="31">
        <f t="shared" si="0"/>
        <v>0</v>
      </c>
    </row>
    <row r="58" spans="4:4" ht="15.75" thickBot="1" x14ac:dyDescent="0.3">
      <c r="D58" s="31">
        <f t="shared" si="0"/>
        <v>0</v>
      </c>
    </row>
    <row r="59" spans="4:4" ht="15.75" thickBot="1" x14ac:dyDescent="0.3">
      <c r="D59" s="31">
        <f t="shared" si="0"/>
        <v>0</v>
      </c>
    </row>
    <row r="60" spans="4:4" ht="15.75" thickBot="1" x14ac:dyDescent="0.3">
      <c r="D60" s="31">
        <f t="shared" si="0"/>
        <v>0</v>
      </c>
    </row>
    <row r="61" spans="4:4" ht="15.75" thickBot="1" x14ac:dyDescent="0.3">
      <c r="D61" s="31">
        <f t="shared" si="0"/>
        <v>0</v>
      </c>
    </row>
    <row r="62" spans="4:4" ht="15.75" thickBot="1" x14ac:dyDescent="0.3">
      <c r="D62" s="31">
        <f t="shared" si="0"/>
        <v>0</v>
      </c>
    </row>
    <row r="63" spans="4:4" ht="15.75" thickBot="1" x14ac:dyDescent="0.3">
      <c r="D63" s="31">
        <f t="shared" si="0"/>
        <v>0</v>
      </c>
    </row>
    <row r="64" spans="4:4" ht="15.75" thickBot="1" x14ac:dyDescent="0.3">
      <c r="D64" s="31">
        <f t="shared" si="0"/>
        <v>0</v>
      </c>
    </row>
    <row r="65" spans="4:4" ht="15.75" thickBot="1" x14ac:dyDescent="0.3">
      <c r="D65" s="31">
        <f t="shared" si="0"/>
        <v>0</v>
      </c>
    </row>
    <row r="66" spans="4:4" ht="15.75" thickBot="1" x14ac:dyDescent="0.3">
      <c r="D66" s="31">
        <f t="shared" ref="D66:D129" si="1">IF(E66 =  0, , E66)</f>
        <v>0</v>
      </c>
    </row>
    <row r="67" spans="4:4" ht="15.75" thickBot="1" x14ac:dyDescent="0.3">
      <c r="D67" s="31">
        <f t="shared" si="1"/>
        <v>0</v>
      </c>
    </row>
    <row r="68" spans="4:4" ht="15.75" thickBot="1" x14ac:dyDescent="0.3">
      <c r="D68" s="31">
        <f t="shared" si="1"/>
        <v>0</v>
      </c>
    </row>
    <row r="69" spans="4:4" ht="15.75" thickBot="1" x14ac:dyDescent="0.3">
      <c r="D69" s="31">
        <f t="shared" si="1"/>
        <v>0</v>
      </c>
    </row>
    <row r="70" spans="4:4" ht="15.75" thickBot="1" x14ac:dyDescent="0.3">
      <c r="D70" s="31">
        <f t="shared" si="1"/>
        <v>0</v>
      </c>
    </row>
    <row r="71" spans="4:4" ht="15.75" thickBot="1" x14ac:dyDescent="0.3">
      <c r="D71" s="31">
        <f t="shared" si="1"/>
        <v>0</v>
      </c>
    </row>
    <row r="72" spans="4:4" ht="15.75" thickBot="1" x14ac:dyDescent="0.3">
      <c r="D72" s="31">
        <f t="shared" si="1"/>
        <v>0</v>
      </c>
    </row>
    <row r="73" spans="4:4" ht="15.75" thickBot="1" x14ac:dyDescent="0.3">
      <c r="D73" s="31">
        <f t="shared" si="1"/>
        <v>0</v>
      </c>
    </row>
    <row r="74" spans="4:4" ht="15.75" thickBot="1" x14ac:dyDescent="0.3">
      <c r="D74" s="31">
        <f t="shared" si="1"/>
        <v>0</v>
      </c>
    </row>
    <row r="75" spans="4:4" ht="15.75" thickBot="1" x14ac:dyDescent="0.3">
      <c r="D75" s="31">
        <f t="shared" si="1"/>
        <v>0</v>
      </c>
    </row>
    <row r="76" spans="4:4" ht="15.75" thickBot="1" x14ac:dyDescent="0.3">
      <c r="D76" s="31">
        <f t="shared" si="1"/>
        <v>0</v>
      </c>
    </row>
    <row r="77" spans="4:4" ht="15.75" thickBot="1" x14ac:dyDescent="0.3">
      <c r="D77" s="31">
        <f t="shared" si="1"/>
        <v>0</v>
      </c>
    </row>
    <row r="78" spans="4:4" ht="15.75" thickBot="1" x14ac:dyDescent="0.3">
      <c r="D78" s="31">
        <f t="shared" si="1"/>
        <v>0</v>
      </c>
    </row>
    <row r="79" spans="4:4" ht="15.75" thickBot="1" x14ac:dyDescent="0.3">
      <c r="D79" s="31">
        <f t="shared" si="1"/>
        <v>0</v>
      </c>
    </row>
    <row r="80" spans="4:4" ht="15.75" thickBot="1" x14ac:dyDescent="0.3">
      <c r="D80" s="31">
        <f t="shared" si="1"/>
        <v>0</v>
      </c>
    </row>
    <row r="81" spans="4:4" ht="15.75" thickBot="1" x14ac:dyDescent="0.3">
      <c r="D81" s="31">
        <f t="shared" si="1"/>
        <v>0</v>
      </c>
    </row>
    <row r="82" spans="4:4" ht="15.75" thickBot="1" x14ac:dyDescent="0.3">
      <c r="D82" s="31">
        <f t="shared" si="1"/>
        <v>0</v>
      </c>
    </row>
    <row r="83" spans="4:4" ht="15.75" thickBot="1" x14ac:dyDescent="0.3">
      <c r="D83" s="31">
        <f t="shared" si="1"/>
        <v>0</v>
      </c>
    </row>
    <row r="84" spans="4:4" ht="15.75" thickBot="1" x14ac:dyDescent="0.3">
      <c r="D84" s="31">
        <f t="shared" si="1"/>
        <v>0</v>
      </c>
    </row>
    <row r="85" spans="4:4" ht="15.75" thickBot="1" x14ac:dyDescent="0.3">
      <c r="D85" s="31">
        <f t="shared" si="1"/>
        <v>0</v>
      </c>
    </row>
    <row r="86" spans="4:4" ht="15.75" thickBot="1" x14ac:dyDescent="0.3">
      <c r="D86" s="31">
        <f t="shared" si="1"/>
        <v>0</v>
      </c>
    </row>
    <row r="87" spans="4:4" ht="15.75" thickBot="1" x14ac:dyDescent="0.3">
      <c r="D87" s="31">
        <f t="shared" si="1"/>
        <v>0</v>
      </c>
    </row>
    <row r="88" spans="4:4" ht="15.75" thickBot="1" x14ac:dyDescent="0.3">
      <c r="D88" s="31">
        <f t="shared" si="1"/>
        <v>0</v>
      </c>
    </row>
    <row r="89" spans="4:4" ht="15.75" thickBot="1" x14ac:dyDescent="0.3">
      <c r="D89" s="31">
        <f t="shared" si="1"/>
        <v>0</v>
      </c>
    </row>
    <row r="90" spans="4:4" ht="15.75" thickBot="1" x14ac:dyDescent="0.3">
      <c r="D90" s="31">
        <f t="shared" si="1"/>
        <v>0</v>
      </c>
    </row>
    <row r="91" spans="4:4" ht="15.75" thickBot="1" x14ac:dyDescent="0.3">
      <c r="D91" s="31">
        <f t="shared" si="1"/>
        <v>0</v>
      </c>
    </row>
    <row r="92" spans="4:4" ht="15.75" thickBot="1" x14ac:dyDescent="0.3">
      <c r="D92" s="31">
        <f t="shared" si="1"/>
        <v>0</v>
      </c>
    </row>
    <row r="93" spans="4:4" ht="15.75" thickBot="1" x14ac:dyDescent="0.3">
      <c r="D93" s="31">
        <f t="shared" si="1"/>
        <v>0</v>
      </c>
    </row>
    <row r="94" spans="4:4" ht="15.75" thickBot="1" x14ac:dyDescent="0.3">
      <c r="D94" s="31">
        <f t="shared" si="1"/>
        <v>0</v>
      </c>
    </row>
    <row r="95" spans="4:4" ht="15.75" thickBot="1" x14ac:dyDescent="0.3">
      <c r="D95" s="31">
        <f t="shared" si="1"/>
        <v>0</v>
      </c>
    </row>
    <row r="96" spans="4:4" ht="15.75" thickBot="1" x14ac:dyDescent="0.3">
      <c r="D96" s="31">
        <f t="shared" si="1"/>
        <v>0</v>
      </c>
    </row>
    <row r="97" spans="4:4" ht="15.75" thickBot="1" x14ac:dyDescent="0.3">
      <c r="D97" s="31">
        <f t="shared" si="1"/>
        <v>0</v>
      </c>
    </row>
    <row r="98" spans="4:4" ht="15.75" thickBot="1" x14ac:dyDescent="0.3">
      <c r="D98" s="31">
        <f t="shared" si="1"/>
        <v>0</v>
      </c>
    </row>
    <row r="99" spans="4:4" ht="15.75" thickBot="1" x14ac:dyDescent="0.3">
      <c r="D99" s="31">
        <f t="shared" si="1"/>
        <v>0</v>
      </c>
    </row>
    <row r="100" spans="4:4" ht="15.75" thickBot="1" x14ac:dyDescent="0.3">
      <c r="D100" s="31">
        <f t="shared" si="1"/>
        <v>0</v>
      </c>
    </row>
    <row r="101" spans="4:4" ht="15.75" thickBot="1" x14ac:dyDescent="0.3">
      <c r="D101" s="31">
        <f t="shared" si="1"/>
        <v>0</v>
      </c>
    </row>
    <row r="102" spans="4:4" ht="15.75" thickBot="1" x14ac:dyDescent="0.3">
      <c r="D102" s="31">
        <f t="shared" si="1"/>
        <v>0</v>
      </c>
    </row>
    <row r="103" spans="4:4" ht="15.75" thickBot="1" x14ac:dyDescent="0.3">
      <c r="D103" s="31">
        <f t="shared" si="1"/>
        <v>0</v>
      </c>
    </row>
    <row r="104" spans="4:4" ht="15.75" thickBot="1" x14ac:dyDescent="0.3">
      <c r="D104" s="31">
        <f t="shared" si="1"/>
        <v>0</v>
      </c>
    </row>
    <row r="105" spans="4:4" ht="15.75" thickBot="1" x14ac:dyDescent="0.3">
      <c r="D105" s="31">
        <f t="shared" si="1"/>
        <v>0</v>
      </c>
    </row>
    <row r="106" spans="4:4" ht="15.75" thickBot="1" x14ac:dyDescent="0.3">
      <c r="D106" s="31">
        <f t="shared" si="1"/>
        <v>0</v>
      </c>
    </row>
    <row r="107" spans="4:4" ht="15.75" thickBot="1" x14ac:dyDescent="0.3">
      <c r="D107" s="31">
        <f t="shared" si="1"/>
        <v>0</v>
      </c>
    </row>
    <row r="108" spans="4:4" ht="15.75" thickBot="1" x14ac:dyDescent="0.3">
      <c r="D108" s="31">
        <f t="shared" si="1"/>
        <v>0</v>
      </c>
    </row>
    <row r="109" spans="4:4" ht="15.75" thickBot="1" x14ac:dyDescent="0.3">
      <c r="D109" s="31">
        <f t="shared" si="1"/>
        <v>0</v>
      </c>
    </row>
    <row r="110" spans="4:4" ht="15.75" thickBot="1" x14ac:dyDescent="0.3">
      <c r="D110" s="31">
        <f t="shared" si="1"/>
        <v>0</v>
      </c>
    </row>
    <row r="111" spans="4:4" ht="15.75" thickBot="1" x14ac:dyDescent="0.3">
      <c r="D111" s="31">
        <f t="shared" si="1"/>
        <v>0</v>
      </c>
    </row>
    <row r="112" spans="4:4" ht="15.75" thickBot="1" x14ac:dyDescent="0.3">
      <c r="D112" s="31">
        <f t="shared" si="1"/>
        <v>0</v>
      </c>
    </row>
    <row r="113" spans="4:4" ht="15.75" thickBot="1" x14ac:dyDescent="0.3">
      <c r="D113" s="31">
        <f t="shared" si="1"/>
        <v>0</v>
      </c>
    </row>
    <row r="114" spans="4:4" ht="15.75" thickBot="1" x14ac:dyDescent="0.3">
      <c r="D114" s="31">
        <f t="shared" si="1"/>
        <v>0</v>
      </c>
    </row>
    <row r="115" spans="4:4" ht="15.75" thickBot="1" x14ac:dyDescent="0.3">
      <c r="D115" s="31">
        <f t="shared" si="1"/>
        <v>0</v>
      </c>
    </row>
    <row r="116" spans="4:4" ht="15.75" thickBot="1" x14ac:dyDescent="0.3">
      <c r="D116" s="31">
        <f t="shared" si="1"/>
        <v>0</v>
      </c>
    </row>
    <row r="117" spans="4:4" ht="15.75" thickBot="1" x14ac:dyDescent="0.3">
      <c r="D117" s="31">
        <f t="shared" si="1"/>
        <v>0</v>
      </c>
    </row>
    <row r="118" spans="4:4" ht="15.75" thickBot="1" x14ac:dyDescent="0.3">
      <c r="D118" s="31">
        <f t="shared" si="1"/>
        <v>0</v>
      </c>
    </row>
    <row r="119" spans="4:4" ht="15.75" thickBot="1" x14ac:dyDescent="0.3">
      <c r="D119" s="31">
        <f t="shared" si="1"/>
        <v>0</v>
      </c>
    </row>
    <row r="120" spans="4:4" ht="15.75" thickBot="1" x14ac:dyDescent="0.3">
      <c r="D120" s="31">
        <f t="shared" si="1"/>
        <v>0</v>
      </c>
    </row>
    <row r="121" spans="4:4" ht="15.75" thickBot="1" x14ac:dyDescent="0.3">
      <c r="D121" s="31">
        <f t="shared" si="1"/>
        <v>0</v>
      </c>
    </row>
    <row r="122" spans="4:4" ht="15.75" thickBot="1" x14ac:dyDescent="0.3">
      <c r="D122" s="31">
        <f t="shared" si="1"/>
        <v>0</v>
      </c>
    </row>
    <row r="123" spans="4:4" ht="15.75" thickBot="1" x14ac:dyDescent="0.3">
      <c r="D123" s="31">
        <f t="shared" si="1"/>
        <v>0</v>
      </c>
    </row>
    <row r="124" spans="4:4" ht="15.75" thickBot="1" x14ac:dyDescent="0.3">
      <c r="D124" s="31">
        <f t="shared" si="1"/>
        <v>0</v>
      </c>
    </row>
    <row r="125" spans="4:4" ht="15.75" thickBot="1" x14ac:dyDescent="0.3">
      <c r="D125" s="31">
        <f t="shared" si="1"/>
        <v>0</v>
      </c>
    </row>
    <row r="126" spans="4:4" ht="15.75" thickBot="1" x14ac:dyDescent="0.3">
      <c r="D126" s="31">
        <f t="shared" si="1"/>
        <v>0</v>
      </c>
    </row>
    <row r="127" spans="4:4" ht="15.75" thickBot="1" x14ac:dyDescent="0.3">
      <c r="D127" s="31">
        <f t="shared" si="1"/>
        <v>0</v>
      </c>
    </row>
    <row r="128" spans="4:4" ht="15.75" thickBot="1" x14ac:dyDescent="0.3">
      <c r="D128" s="31">
        <f t="shared" si="1"/>
        <v>0</v>
      </c>
    </row>
    <row r="129" spans="4:4" ht="15.75" thickBot="1" x14ac:dyDescent="0.3">
      <c r="D129" s="31">
        <f t="shared" si="1"/>
        <v>0</v>
      </c>
    </row>
    <row r="130" spans="4:4" ht="15.75" thickBot="1" x14ac:dyDescent="0.3">
      <c r="D130" s="31">
        <f t="shared" ref="D130:D193" si="2">IF(E130 =  0, , E130)</f>
        <v>0</v>
      </c>
    </row>
    <row r="131" spans="4:4" ht="15.75" thickBot="1" x14ac:dyDescent="0.3">
      <c r="D131" s="31">
        <f t="shared" si="2"/>
        <v>0</v>
      </c>
    </row>
    <row r="132" spans="4:4" ht="15.75" thickBot="1" x14ac:dyDescent="0.3">
      <c r="D132" s="31">
        <f t="shared" si="2"/>
        <v>0</v>
      </c>
    </row>
    <row r="133" spans="4:4" ht="15.75" thickBot="1" x14ac:dyDescent="0.3">
      <c r="D133" s="31">
        <f t="shared" si="2"/>
        <v>0</v>
      </c>
    </row>
    <row r="134" spans="4:4" ht="15.75" thickBot="1" x14ac:dyDescent="0.3">
      <c r="D134" s="31">
        <f t="shared" si="2"/>
        <v>0</v>
      </c>
    </row>
    <row r="135" spans="4:4" ht="15.75" thickBot="1" x14ac:dyDescent="0.3">
      <c r="D135" s="31">
        <f t="shared" si="2"/>
        <v>0</v>
      </c>
    </row>
    <row r="136" spans="4:4" ht="15.75" thickBot="1" x14ac:dyDescent="0.3">
      <c r="D136" s="31">
        <f t="shared" si="2"/>
        <v>0</v>
      </c>
    </row>
    <row r="137" spans="4:4" ht="15.75" thickBot="1" x14ac:dyDescent="0.3">
      <c r="D137" s="31">
        <f t="shared" si="2"/>
        <v>0</v>
      </c>
    </row>
    <row r="138" spans="4:4" ht="15.75" thickBot="1" x14ac:dyDescent="0.3">
      <c r="D138" s="31">
        <f t="shared" si="2"/>
        <v>0</v>
      </c>
    </row>
    <row r="139" spans="4:4" ht="15.75" thickBot="1" x14ac:dyDescent="0.3">
      <c r="D139" s="31">
        <f t="shared" si="2"/>
        <v>0</v>
      </c>
    </row>
    <row r="140" spans="4:4" ht="15.75" thickBot="1" x14ac:dyDescent="0.3">
      <c r="D140" s="31">
        <f t="shared" si="2"/>
        <v>0</v>
      </c>
    </row>
    <row r="141" spans="4:4" ht="15.75" thickBot="1" x14ac:dyDescent="0.3">
      <c r="D141" s="31">
        <f t="shared" si="2"/>
        <v>0</v>
      </c>
    </row>
    <row r="142" spans="4:4" ht="15.75" thickBot="1" x14ac:dyDescent="0.3">
      <c r="D142" s="31">
        <f t="shared" si="2"/>
        <v>0</v>
      </c>
    </row>
    <row r="143" spans="4:4" ht="15.75" thickBot="1" x14ac:dyDescent="0.3">
      <c r="D143" s="31">
        <f t="shared" si="2"/>
        <v>0</v>
      </c>
    </row>
    <row r="144" spans="4:4" ht="15.75" thickBot="1" x14ac:dyDescent="0.3">
      <c r="D144" s="31">
        <f t="shared" si="2"/>
        <v>0</v>
      </c>
    </row>
    <row r="145" spans="4:4" ht="15.75" thickBot="1" x14ac:dyDescent="0.3">
      <c r="D145" s="31">
        <f t="shared" si="2"/>
        <v>0</v>
      </c>
    </row>
    <row r="146" spans="4:4" ht="15.75" thickBot="1" x14ac:dyDescent="0.3">
      <c r="D146" s="31">
        <f t="shared" si="2"/>
        <v>0</v>
      </c>
    </row>
    <row r="147" spans="4:4" ht="15.75" thickBot="1" x14ac:dyDescent="0.3">
      <c r="D147" s="31">
        <f t="shared" si="2"/>
        <v>0</v>
      </c>
    </row>
    <row r="148" spans="4:4" ht="15.75" thickBot="1" x14ac:dyDescent="0.3">
      <c r="D148" s="31">
        <f t="shared" si="2"/>
        <v>0</v>
      </c>
    </row>
    <row r="149" spans="4:4" ht="15.75" thickBot="1" x14ac:dyDescent="0.3">
      <c r="D149" s="31">
        <f t="shared" si="2"/>
        <v>0</v>
      </c>
    </row>
    <row r="150" spans="4:4" ht="15.75" thickBot="1" x14ac:dyDescent="0.3">
      <c r="D150" s="31">
        <f t="shared" si="2"/>
        <v>0</v>
      </c>
    </row>
    <row r="151" spans="4:4" ht="15.75" thickBot="1" x14ac:dyDescent="0.3">
      <c r="D151" s="31">
        <f t="shared" si="2"/>
        <v>0</v>
      </c>
    </row>
    <row r="152" spans="4:4" ht="15.75" thickBot="1" x14ac:dyDescent="0.3">
      <c r="D152" s="31">
        <f t="shared" si="2"/>
        <v>0</v>
      </c>
    </row>
    <row r="153" spans="4:4" ht="15.75" thickBot="1" x14ac:dyDescent="0.3">
      <c r="D153" s="31">
        <f t="shared" si="2"/>
        <v>0</v>
      </c>
    </row>
    <row r="154" spans="4:4" ht="15.75" thickBot="1" x14ac:dyDescent="0.3">
      <c r="D154" s="31">
        <f t="shared" si="2"/>
        <v>0</v>
      </c>
    </row>
    <row r="155" spans="4:4" ht="15.75" thickBot="1" x14ac:dyDescent="0.3">
      <c r="D155" s="31">
        <f t="shared" si="2"/>
        <v>0</v>
      </c>
    </row>
    <row r="156" spans="4:4" ht="15.75" thickBot="1" x14ac:dyDescent="0.3">
      <c r="D156" s="31">
        <f t="shared" si="2"/>
        <v>0</v>
      </c>
    </row>
    <row r="157" spans="4:4" ht="15.75" thickBot="1" x14ac:dyDescent="0.3">
      <c r="D157" s="31">
        <f t="shared" si="2"/>
        <v>0</v>
      </c>
    </row>
    <row r="158" spans="4:4" ht="15.75" thickBot="1" x14ac:dyDescent="0.3">
      <c r="D158" s="31">
        <f t="shared" si="2"/>
        <v>0</v>
      </c>
    </row>
    <row r="159" spans="4:4" ht="15.75" thickBot="1" x14ac:dyDescent="0.3">
      <c r="D159" s="31">
        <f t="shared" si="2"/>
        <v>0</v>
      </c>
    </row>
    <row r="160" spans="4:4" ht="15.75" thickBot="1" x14ac:dyDescent="0.3">
      <c r="D160" s="31">
        <f t="shared" si="2"/>
        <v>0</v>
      </c>
    </row>
    <row r="161" spans="4:4" ht="15.75" thickBot="1" x14ac:dyDescent="0.3">
      <c r="D161" s="31">
        <f t="shared" si="2"/>
        <v>0</v>
      </c>
    </row>
    <row r="162" spans="4:4" ht="15.75" thickBot="1" x14ac:dyDescent="0.3">
      <c r="D162" s="31">
        <f t="shared" si="2"/>
        <v>0</v>
      </c>
    </row>
    <row r="163" spans="4:4" ht="15.75" thickBot="1" x14ac:dyDescent="0.3">
      <c r="D163" s="31">
        <f t="shared" si="2"/>
        <v>0</v>
      </c>
    </row>
    <row r="164" spans="4:4" ht="15.75" thickBot="1" x14ac:dyDescent="0.3">
      <c r="D164" s="31">
        <f t="shared" si="2"/>
        <v>0</v>
      </c>
    </row>
    <row r="165" spans="4:4" ht="15.75" thickBot="1" x14ac:dyDescent="0.3">
      <c r="D165" s="31">
        <f t="shared" si="2"/>
        <v>0</v>
      </c>
    </row>
    <row r="166" spans="4:4" ht="15.75" thickBot="1" x14ac:dyDescent="0.3">
      <c r="D166" s="31">
        <f t="shared" si="2"/>
        <v>0</v>
      </c>
    </row>
    <row r="167" spans="4:4" ht="15.75" thickBot="1" x14ac:dyDescent="0.3">
      <c r="D167" s="31">
        <f t="shared" si="2"/>
        <v>0</v>
      </c>
    </row>
    <row r="168" spans="4:4" ht="15.75" thickBot="1" x14ac:dyDescent="0.3">
      <c r="D168" s="31">
        <f t="shared" si="2"/>
        <v>0</v>
      </c>
    </row>
    <row r="169" spans="4:4" ht="15.75" thickBot="1" x14ac:dyDescent="0.3">
      <c r="D169" s="31">
        <f t="shared" si="2"/>
        <v>0</v>
      </c>
    </row>
    <row r="170" spans="4:4" ht="15.75" thickBot="1" x14ac:dyDescent="0.3">
      <c r="D170" s="31">
        <f t="shared" si="2"/>
        <v>0</v>
      </c>
    </row>
    <row r="171" spans="4:4" ht="15.75" thickBot="1" x14ac:dyDescent="0.3">
      <c r="D171" s="31">
        <f t="shared" si="2"/>
        <v>0</v>
      </c>
    </row>
    <row r="172" spans="4:4" ht="15.75" thickBot="1" x14ac:dyDescent="0.3">
      <c r="D172" s="31">
        <f t="shared" si="2"/>
        <v>0</v>
      </c>
    </row>
    <row r="173" spans="4:4" ht="15.75" thickBot="1" x14ac:dyDescent="0.3">
      <c r="D173" s="31">
        <f t="shared" si="2"/>
        <v>0</v>
      </c>
    </row>
    <row r="174" spans="4:4" ht="15.75" thickBot="1" x14ac:dyDescent="0.3">
      <c r="D174" s="31">
        <f t="shared" si="2"/>
        <v>0</v>
      </c>
    </row>
    <row r="175" spans="4:4" ht="15.75" thickBot="1" x14ac:dyDescent="0.3">
      <c r="D175" s="31">
        <f t="shared" si="2"/>
        <v>0</v>
      </c>
    </row>
    <row r="176" spans="4:4" ht="15.75" thickBot="1" x14ac:dyDescent="0.3">
      <c r="D176" s="31">
        <f t="shared" si="2"/>
        <v>0</v>
      </c>
    </row>
    <row r="177" spans="4:4" ht="15.75" thickBot="1" x14ac:dyDescent="0.3">
      <c r="D177" s="31">
        <f t="shared" si="2"/>
        <v>0</v>
      </c>
    </row>
    <row r="178" spans="4:4" ht="15.75" thickBot="1" x14ac:dyDescent="0.3">
      <c r="D178" s="31">
        <f t="shared" si="2"/>
        <v>0</v>
      </c>
    </row>
    <row r="179" spans="4:4" ht="15.75" thickBot="1" x14ac:dyDescent="0.3">
      <c r="D179" s="31">
        <f t="shared" si="2"/>
        <v>0</v>
      </c>
    </row>
    <row r="180" spans="4:4" ht="15.75" thickBot="1" x14ac:dyDescent="0.3">
      <c r="D180" s="31">
        <f t="shared" si="2"/>
        <v>0</v>
      </c>
    </row>
    <row r="181" spans="4:4" ht="15.75" thickBot="1" x14ac:dyDescent="0.3">
      <c r="D181" s="31">
        <f t="shared" si="2"/>
        <v>0</v>
      </c>
    </row>
    <row r="182" spans="4:4" ht="15.75" thickBot="1" x14ac:dyDescent="0.3">
      <c r="D182" s="31">
        <f t="shared" si="2"/>
        <v>0</v>
      </c>
    </row>
    <row r="183" spans="4:4" ht="15.75" thickBot="1" x14ac:dyDescent="0.3">
      <c r="D183" s="31">
        <f t="shared" si="2"/>
        <v>0</v>
      </c>
    </row>
    <row r="184" spans="4:4" ht="15.75" thickBot="1" x14ac:dyDescent="0.3">
      <c r="D184" s="31">
        <f t="shared" si="2"/>
        <v>0</v>
      </c>
    </row>
    <row r="185" spans="4:4" ht="15.75" thickBot="1" x14ac:dyDescent="0.3">
      <c r="D185" s="31">
        <f t="shared" si="2"/>
        <v>0</v>
      </c>
    </row>
    <row r="186" spans="4:4" ht="15.75" thickBot="1" x14ac:dyDescent="0.3">
      <c r="D186" s="31">
        <f t="shared" si="2"/>
        <v>0</v>
      </c>
    </row>
    <row r="187" spans="4:4" ht="15.75" thickBot="1" x14ac:dyDescent="0.3">
      <c r="D187" s="31">
        <f t="shared" si="2"/>
        <v>0</v>
      </c>
    </row>
    <row r="188" spans="4:4" ht="15.75" thickBot="1" x14ac:dyDescent="0.3">
      <c r="D188" s="31">
        <f t="shared" si="2"/>
        <v>0</v>
      </c>
    </row>
    <row r="189" spans="4:4" ht="15.75" thickBot="1" x14ac:dyDescent="0.3">
      <c r="D189" s="31">
        <f t="shared" si="2"/>
        <v>0</v>
      </c>
    </row>
    <row r="190" spans="4:4" ht="15.75" thickBot="1" x14ac:dyDescent="0.3">
      <c r="D190" s="31">
        <f t="shared" si="2"/>
        <v>0</v>
      </c>
    </row>
    <row r="191" spans="4:4" ht="15.75" thickBot="1" x14ac:dyDescent="0.3">
      <c r="D191" s="31">
        <f t="shared" si="2"/>
        <v>0</v>
      </c>
    </row>
    <row r="192" spans="4:4" ht="15.75" thickBot="1" x14ac:dyDescent="0.3">
      <c r="D192" s="31">
        <f t="shared" si="2"/>
        <v>0</v>
      </c>
    </row>
    <row r="193" spans="4:4" ht="15.75" thickBot="1" x14ac:dyDescent="0.3">
      <c r="D193" s="31">
        <f t="shared" si="2"/>
        <v>0</v>
      </c>
    </row>
    <row r="194" spans="4:4" ht="15.75" thickBot="1" x14ac:dyDescent="0.3">
      <c r="D194" s="31">
        <f t="shared" ref="D194:D199" si="3">IF(E194 =  0, , E194)</f>
        <v>0</v>
      </c>
    </row>
    <row r="195" spans="4:4" ht="15.75" thickBot="1" x14ac:dyDescent="0.3">
      <c r="D195" s="31">
        <f t="shared" si="3"/>
        <v>0</v>
      </c>
    </row>
    <row r="196" spans="4:4" ht="15.75" thickBot="1" x14ac:dyDescent="0.3">
      <c r="D196" s="31">
        <f t="shared" si="3"/>
        <v>0</v>
      </c>
    </row>
    <row r="197" spans="4:4" ht="15.75" thickBot="1" x14ac:dyDescent="0.3">
      <c r="D197" s="31">
        <f t="shared" si="3"/>
        <v>0</v>
      </c>
    </row>
    <row r="198" spans="4:4" ht="15.75" thickBot="1" x14ac:dyDescent="0.3">
      <c r="D198" s="31">
        <f t="shared" si="3"/>
        <v>0</v>
      </c>
    </row>
    <row r="199" spans="4:4" x14ac:dyDescent="0.25">
      <c r="D199" s="31">
        <f t="shared" si="3"/>
        <v>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Графік сигналу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Михаил</cp:lastModifiedBy>
  <cp:lastPrinted>2018-11-24T15:20:59Z</cp:lastPrinted>
  <dcterms:created xsi:type="dcterms:W3CDTF">2018-06-22T06:04:11Z</dcterms:created>
  <dcterms:modified xsi:type="dcterms:W3CDTF">2021-03-29T06:46:44Z</dcterms:modified>
</cp:coreProperties>
</file>