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/>
</workbook>
</file>

<file path=xl/calcChain.xml><?xml version="1.0" encoding="utf-8"?>
<calcChain xmlns="http://schemas.openxmlformats.org/spreadsheetml/2006/main">
  <c r="E24" i="1" l="1"/>
  <c r="E25" i="1"/>
  <c r="E26" i="1"/>
  <c r="E27" i="1"/>
  <c r="E23" i="1"/>
  <c r="N24" i="1" l="1"/>
  <c r="N25" i="1"/>
  <c r="N26" i="1"/>
  <c r="N27" i="1"/>
  <c r="P24" i="1"/>
  <c r="P25" i="1"/>
  <c r="P26" i="1"/>
  <c r="P27" i="1"/>
  <c r="R24" i="1"/>
  <c r="R25" i="1"/>
  <c r="R26" i="1"/>
  <c r="R27" i="1"/>
  <c r="R23" i="1"/>
  <c r="P23" i="1"/>
  <c r="N23" i="1"/>
  <c r="M20" i="1" l="1"/>
  <c r="B27" i="1" l="1"/>
  <c r="B26" i="1"/>
  <c r="B25" i="1"/>
  <c r="B24" i="1"/>
  <c r="B23" i="1"/>
  <c r="T23" i="1"/>
</calcChain>
</file>

<file path=xl/sharedStrings.xml><?xml version="1.0" encoding="utf-8"?>
<sst xmlns="http://schemas.openxmlformats.org/spreadsheetml/2006/main" count="96" uniqueCount="63">
  <si>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</si>
  <si>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</si>
  <si>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</si>
  <si>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</si>
  <si>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</si>
  <si>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</si>
  <si>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</si>
  <si>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</si>
  <si>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</si>
  <si>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</si>
  <si>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</si>
  <si>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</si>
  <si>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</si>
  <si>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</si>
  <si>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</si>
  <si>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</si>
  <si>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</si>
  <si>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ПРОТОКОЛ №</t>
  </si>
  <si>
    <t>Поточні</t>
  </si>
  <si>
    <t>Нормальні</t>
  </si>
  <si>
    <t>215,6 ÷ 224,4 V</t>
  </si>
  <si>
    <t>49,5 ÷ 50,5 Hz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</si>
  <si>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</si>
  <si>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</si>
  <si>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</si>
  <si>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</si>
  <si>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</si>
  <si>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</si>
  <si>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</si>
  <si>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</si>
  <si>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</si>
  <si>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</si>
  <si>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645 ÷ 800 мм. рт. cт</t>
  </si>
  <si>
    <t>МТЕ III</t>
  </si>
  <si>
    <t>30 ÷ 80%</t>
  </si>
  <si>
    <t>X</t>
  </si>
  <si>
    <t>Номінальна напруга, V</t>
  </si>
  <si>
    <t>Tenma 72-6805</t>
  </si>
  <si>
    <t>0400867</t>
  </si>
  <si>
    <t>Ном.\Норм. частота, Гц</t>
  </si>
  <si>
    <t>Ф4102/1-1M</t>
  </si>
  <si>
    <t>01000</t>
  </si>
  <si>
    <t>Р331</t>
  </si>
  <si>
    <t>075176</t>
  </si>
  <si>
    <t>Нормуюче знач. вих. сигналу, mA</t>
  </si>
  <si>
    <t>Визначення основної приведенної похибки в режимі вимірювання напруги змінного струму</t>
  </si>
  <si>
    <t>U ном, 
V</t>
  </si>
  <si>
    <t>Дійсні значення</t>
  </si>
  <si>
    <t>Вхідної напруги, V</t>
  </si>
  <si>
    <t>Вихідного струму, мА</t>
  </si>
  <si>
    <t>Ua</t>
  </si>
  <si>
    <t>Ub</t>
  </si>
  <si>
    <t>Uc</t>
  </si>
  <si>
    <t>Значення основної приведеної похибки, %</t>
  </si>
  <si>
    <t>4. Контроль пульсації вихідного сигналу постійного струму</t>
  </si>
  <si>
    <t>Висновок:</t>
  </si>
  <si>
    <t>Підпис</t>
  </si>
  <si>
    <t>Дата:</t>
  </si>
  <si>
    <t>Границі основної приведеної похибки, 
± %</t>
  </si>
  <si>
    <t>Вих. №</t>
  </si>
  <si>
    <t>Код 
параметру</t>
  </si>
  <si>
    <t>Код вихідного 
струму</t>
  </si>
  <si>
    <t>Виміряне значення вихідного струму, mA 
(напруги, 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</si>
</sst>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vertical="center"/>
    </xf>
    <xf numFmtId="2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tabSelected="1" view="pageLayout" topLeftCell="A19" zoomScale="180" zoomScaleNormal="100" zoomScalePageLayoutView="18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 t="s">
        <v>35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33" t="s">
        <v>23</v>
      </c>
      <c r="B3" s="34"/>
      <c r="C3" s="34"/>
      <c r="D3" s="34"/>
      <c r="E3" s="31" t="s">
        <v>0</v>
      </c>
      <c r="F3" s="31"/>
      <c r="G3" s="31"/>
      <c r="H3" s="31"/>
      <c r="I3" s="31"/>
      <c r="J3" s="31" t="s">
        <v>24</v>
      </c>
      <c r="K3" s="31"/>
      <c r="L3" s="29" t="s">
        <v>33</v>
      </c>
      <c r="M3" s="29"/>
      <c r="N3" s="30" t="s">
        <v>35</v>
      </c>
      <c r="O3" s="30"/>
      <c r="P3" s="31" t="s">
        <v>25</v>
      </c>
      <c r="Q3" s="31"/>
      <c r="R3" s="30" t="s">
        <v>35</v>
      </c>
      <c r="S3" s="30"/>
      <c r="T3" s="30"/>
      <c r="U3" s="30"/>
      <c r="V3" s="32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2" customFormat="1" ht="22.5" customHeight="1" x14ac:dyDescent="0.25">
      <c r="A5" s="14"/>
      <c r="B5" s="27" t="s">
        <v>26</v>
      </c>
      <c r="C5" s="28"/>
      <c r="D5" s="28"/>
      <c r="E5" s="18">
        <v>0.25</v>
      </c>
      <c r="F5" s="27" t="s">
        <v>36</v>
      </c>
      <c r="G5" s="28"/>
      <c r="H5" s="28"/>
      <c r="I5" s="18" t="s">
        <v>35</v>
      </c>
      <c r="J5" s="27" t="s">
        <v>39</v>
      </c>
      <c r="K5" s="28"/>
      <c r="L5" s="28"/>
      <c r="M5" s="18">
        <v>50</v>
      </c>
      <c r="N5" s="27"/>
      <c r="O5" s="28"/>
      <c r="P5" s="28"/>
      <c r="Q5" s="18"/>
      <c r="R5" s="87" t="s">
        <v>31</v>
      </c>
      <c r="S5" s="88"/>
      <c r="T5" s="88"/>
      <c r="U5" s="19">
        <v>2</v>
      </c>
      <c r="V5" s="13"/>
      <c r="W5" s="15"/>
    </row>
    <row r="6" spans="1:23" ht="11.25" customHeight="1" x14ac:dyDescent="0.25">
      <c r="C6" s="5"/>
      <c r="D6" s="5"/>
      <c r="E6" s="5"/>
      <c r="F6" s="5"/>
      <c r="G6" s="5"/>
    </row>
    <row r="7" spans="1:23" ht="11.25" customHeight="1" x14ac:dyDescent="0.25">
      <c r="A7" s="6"/>
      <c r="B7" s="37" t="s">
        <v>1</v>
      </c>
      <c r="C7" s="38"/>
      <c r="D7" s="38"/>
      <c r="E7" s="38"/>
      <c r="F7" s="38"/>
      <c r="G7" s="38"/>
      <c r="H7" s="38"/>
      <c r="I7" s="39"/>
      <c r="N7" s="37" t="s">
        <v>2</v>
      </c>
      <c r="O7" s="38"/>
      <c r="P7" s="38"/>
      <c r="Q7" s="38"/>
      <c r="R7" s="38"/>
      <c r="S7" s="38"/>
      <c r="T7" s="38"/>
      <c r="U7" s="39"/>
      <c r="V7" s="6"/>
    </row>
    <row r="8" spans="1:23" ht="11.25" customHeight="1" x14ac:dyDescent="0.25">
      <c r="B8" s="35" t="s">
        <v>18</v>
      </c>
      <c r="C8" s="36"/>
      <c r="D8" s="36"/>
      <c r="E8" s="36"/>
      <c r="F8" s="35" t="s">
        <v>19</v>
      </c>
      <c r="G8" s="36"/>
      <c r="H8" s="36"/>
      <c r="I8" s="45"/>
      <c r="N8" s="35" t="s">
        <v>14</v>
      </c>
      <c r="O8" s="36"/>
      <c r="P8" s="36"/>
      <c r="Q8" s="45"/>
      <c r="R8" s="36" t="s">
        <v>15</v>
      </c>
      <c r="S8" s="36"/>
      <c r="T8" s="36"/>
      <c r="U8" s="45"/>
    </row>
    <row r="9" spans="1:23" ht="11.25" customHeight="1" x14ac:dyDescent="0.25">
      <c r="B9" s="10" t="s">
        <v>7</v>
      </c>
      <c r="C9" s="17" t="s">
        <v>8</v>
      </c>
      <c r="D9" s="40" t="s">
        <v>9</v>
      </c>
      <c r="E9" s="40"/>
      <c r="F9" s="42" t="s">
        <v>32</v>
      </c>
      <c r="G9" s="43"/>
      <c r="H9" s="43"/>
      <c r="I9" s="44"/>
      <c r="N9" s="57" t="s">
        <v>16</v>
      </c>
      <c r="O9" s="58"/>
      <c r="P9" s="58"/>
      <c r="Q9" s="59"/>
      <c r="R9" s="55">
        <v>556621</v>
      </c>
      <c r="S9" s="55"/>
      <c r="T9" s="55"/>
      <c r="U9" s="56"/>
    </row>
    <row r="10" spans="1:23" ht="11.25" customHeight="1" x14ac:dyDescent="0.25">
      <c r="B10" s="10" t="s">
        <v>3</v>
      </c>
      <c r="C10" s="17" t="s">
        <v>8</v>
      </c>
      <c r="D10" s="41" t="s">
        <v>10</v>
      </c>
      <c r="E10" s="41"/>
      <c r="F10" s="42" t="s">
        <v>22</v>
      </c>
      <c r="G10" s="43"/>
      <c r="H10" s="43"/>
      <c r="I10" s="44"/>
      <c r="N10" s="60" t="s">
        <v>37</v>
      </c>
      <c r="O10" s="61"/>
      <c r="P10" s="61"/>
      <c r="Q10" s="62"/>
      <c r="R10" s="55" t="s">
        <v>38</v>
      </c>
      <c r="S10" s="55"/>
      <c r="T10" s="55"/>
      <c r="U10" s="56"/>
    </row>
    <row r="11" spans="1:23" ht="11.25" customHeight="1" x14ac:dyDescent="0.2">
      <c r="B11" s="11" t="s">
        <v>4</v>
      </c>
      <c r="C11" s="17" t="s">
        <v>8</v>
      </c>
      <c r="D11" s="40" t="s">
        <v>11</v>
      </c>
      <c r="E11" s="40"/>
      <c r="F11" s="42" t="s">
        <v>34</v>
      </c>
      <c r="G11" s="43"/>
      <c r="H11" s="43"/>
      <c r="I11" s="44"/>
      <c r="N11" s="60" t="s">
        <v>40</v>
      </c>
      <c r="O11" s="61"/>
      <c r="P11" s="61"/>
      <c r="Q11" s="62"/>
      <c r="R11" s="55" t="s">
        <v>41</v>
      </c>
      <c r="S11" s="55"/>
      <c r="T11" s="55"/>
      <c r="U11" s="56"/>
    </row>
    <row r="12" spans="1:23" ht="11.25" customHeight="1" x14ac:dyDescent="0.25">
      <c r="B12" s="10" t="s">
        <v>6</v>
      </c>
      <c r="C12" s="17" t="s">
        <v>8</v>
      </c>
      <c r="D12" s="40" t="s">
        <v>12</v>
      </c>
      <c r="E12" s="40"/>
      <c r="F12" s="42" t="s">
        <v>20</v>
      </c>
      <c r="G12" s="43"/>
      <c r="H12" s="43"/>
      <c r="I12" s="44"/>
      <c r="N12" s="60" t="s">
        <v>42</v>
      </c>
      <c r="O12" s="61"/>
      <c r="P12" s="61"/>
      <c r="Q12" s="62"/>
      <c r="R12" s="55" t="s">
        <v>43</v>
      </c>
      <c r="S12" s="55"/>
      <c r="T12" s="55"/>
      <c r="U12" s="56"/>
    </row>
    <row r="13" spans="1:23" ht="11.25" customHeight="1" x14ac:dyDescent="0.25">
      <c r="B13" s="20" t="s">
        <v>5</v>
      </c>
      <c r="C13" s="21" t="s">
        <v>8</v>
      </c>
      <c r="D13" s="77" t="s">
        <v>13</v>
      </c>
      <c r="E13" s="77"/>
      <c r="F13" s="63" t="s">
        <v>21</v>
      </c>
      <c r="G13" s="64"/>
      <c r="H13" s="64"/>
      <c r="I13" s="65"/>
      <c r="N13" s="66"/>
      <c r="O13" s="67"/>
      <c r="P13" s="67"/>
      <c r="Q13" s="68"/>
      <c r="R13" s="69"/>
      <c r="S13" s="69"/>
      <c r="T13" s="69"/>
      <c r="U13" s="70"/>
    </row>
    <row r="14" spans="1:23" ht="11.25" customHeight="1" x14ac:dyDescent="0.25">
      <c r="E14" s="6"/>
      <c r="F14" s="6"/>
      <c r="G14" s="6"/>
      <c r="H14" s="6"/>
      <c r="I14" s="6"/>
    </row>
    <row r="15" spans="1:23" s="7" customFormat="1" ht="11.25" customHeight="1" x14ac:dyDescent="0.25">
      <c r="A15" s="89" t="s">
        <v>29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71" t="s">
        <v>27</v>
      </c>
      <c r="T15" s="71"/>
      <c r="U15" s="71"/>
      <c r="V15" s="71"/>
    </row>
    <row r="16" spans="1:23" s="7" customFormat="1" ht="11.25" customHeight="1" x14ac:dyDescent="0.25">
      <c r="A16" s="72" t="s">
        <v>28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48" t="s">
        <v>27</v>
      </c>
      <c r="T16" s="48"/>
      <c r="U16" s="48"/>
      <c r="V16" s="48"/>
    </row>
    <row r="17" spans="1:22" s="7" customFormat="1" ht="11.25" customHeight="1" x14ac:dyDescent="0.25">
      <c r="A17" s="72" t="s">
        <v>30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48" t="s">
        <v>27</v>
      </c>
      <c r="T17" s="48"/>
      <c r="U17" s="48"/>
      <c r="V17" s="48"/>
    </row>
    <row r="18" spans="1:22" s="8" customFormat="1" ht="11.25" customHeight="1" x14ac:dyDescent="0.25">
      <c r="A18" s="72" t="s">
        <v>54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48" t="s">
        <v>27</v>
      </c>
      <c r="T18" s="80"/>
      <c r="U18" s="80"/>
      <c r="V18" s="80"/>
    </row>
    <row r="19" spans="1:22" s="8" customFormat="1" ht="11.2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22" s="7" customFormat="1" ht="22.5" customHeight="1" x14ac:dyDescent="0.25">
      <c r="A20" s="23" t="s">
        <v>59</v>
      </c>
      <c r="B20" s="24" t="s">
        <v>35</v>
      </c>
      <c r="C20" s="49" t="s">
        <v>60</v>
      </c>
      <c r="D20" s="50"/>
      <c r="E20" s="24" t="s">
        <v>35</v>
      </c>
      <c r="F20" s="49" t="s">
        <v>61</v>
      </c>
      <c r="G20" s="51"/>
      <c r="H20" s="52" t="s">
        <v>35</v>
      </c>
      <c r="I20" s="53"/>
      <c r="J20" s="49" t="s">
        <v>44</v>
      </c>
      <c r="K20" s="51"/>
      <c r="L20" s="51"/>
      <c r="M20" s="24" t="str">
        <f>IF(H20="(-5)..0..5","5",IF(H20="0..5","5",IF(H20="0..2,5..5","5","20")))</f>
        <v>20</v>
      </c>
      <c r="N20" s="27" t="s">
        <v>45</v>
      </c>
      <c r="O20" s="28"/>
      <c r="P20" s="28"/>
      <c r="Q20" s="28"/>
      <c r="R20" s="28"/>
      <c r="S20" s="28"/>
      <c r="T20" s="28"/>
      <c r="U20" s="28"/>
      <c r="V20" s="54"/>
    </row>
    <row r="21" spans="1:22" s="7" customFormat="1" ht="33.75" customHeight="1" x14ac:dyDescent="0.25">
      <c r="A21" s="47" t="s">
        <v>46</v>
      </c>
      <c r="B21" s="47" t="s">
        <v>47</v>
      </c>
      <c r="C21" s="48"/>
      <c r="D21" s="48"/>
      <c r="E21" s="48"/>
      <c r="F21" s="48"/>
      <c r="G21" s="48"/>
      <c r="H21" s="46" t="s">
        <v>62</v>
      </c>
      <c r="I21" s="46"/>
      <c r="J21" s="46"/>
      <c r="K21" s="46"/>
      <c r="L21" s="46"/>
      <c r="M21" s="46"/>
      <c r="N21" s="47" t="s">
        <v>53</v>
      </c>
      <c r="O21" s="48"/>
      <c r="P21" s="48"/>
      <c r="Q21" s="48"/>
      <c r="R21" s="48"/>
      <c r="S21" s="48"/>
      <c r="T21" s="47" t="s">
        <v>58</v>
      </c>
      <c r="U21" s="47"/>
      <c r="V21" s="47"/>
    </row>
    <row r="22" spans="1:22" s="7" customFormat="1" ht="11.25" customHeight="1" x14ac:dyDescent="0.25">
      <c r="A22" s="48"/>
      <c r="B22" s="74" t="s">
        <v>48</v>
      </c>
      <c r="C22" s="48"/>
      <c r="D22" s="48"/>
      <c r="E22" s="75" t="s">
        <v>49</v>
      </c>
      <c r="F22" s="48"/>
      <c r="G22" s="48"/>
      <c r="H22" s="47" t="s">
        <v>50</v>
      </c>
      <c r="I22" s="48"/>
      <c r="J22" s="47" t="s">
        <v>51</v>
      </c>
      <c r="K22" s="48"/>
      <c r="L22" s="47" t="s">
        <v>52</v>
      </c>
      <c r="M22" s="48"/>
      <c r="N22" s="47" t="s">
        <v>50</v>
      </c>
      <c r="O22" s="48"/>
      <c r="P22" s="47" t="s">
        <v>51</v>
      </c>
      <c r="Q22" s="48"/>
      <c r="R22" s="47" t="s">
        <v>52</v>
      </c>
      <c r="S22" s="48"/>
      <c r="T22" s="47"/>
      <c r="U22" s="47"/>
      <c r="V22" s="47"/>
    </row>
    <row r="23" spans="1:22" s="7" customFormat="1" ht="11.25" customHeight="1" x14ac:dyDescent="0.25">
      <c r="A23" s="22">
        <v>0.2</v>
      </c>
      <c r="B23" s="78" t="e">
        <f>$I$5*A23</f>
        <v>#VALUE!</v>
      </c>
      <c r="C23" s="48"/>
      <c r="D23" s="48"/>
      <c r="E23" s="81">
        <f>$M$20*A23</f>
        <v>4</v>
      </c>
      <c r="F23" s="48"/>
      <c r="G23" s="48"/>
      <c r="H23" s="79" t="s">
        <v>35</v>
      </c>
      <c r="I23" s="48"/>
      <c r="J23" s="79" t="s">
        <v>35</v>
      </c>
      <c r="K23" s="48"/>
      <c r="L23" s="79" t="s">
        <v>35</v>
      </c>
      <c r="M23" s="48"/>
      <c r="N23" s="84" t="e">
        <f>($H23-$E23)/$M$20*100</f>
        <v>#VALUE!</v>
      </c>
      <c r="O23" s="85"/>
      <c r="P23" s="79" t="e">
        <f>(J23-$E23)/$M$20*100</f>
        <v>#VALUE!</v>
      </c>
      <c r="Q23" s="48"/>
      <c r="R23" s="79" t="e">
        <f>(L23-$E23)/$M$20*100</f>
        <v>#VALUE!</v>
      </c>
      <c r="S23" s="48"/>
      <c r="T23" s="86">
        <f>$E$5</f>
        <v>0.25</v>
      </c>
      <c r="U23" s="86"/>
      <c r="V23" s="86"/>
    </row>
    <row r="24" spans="1:22" s="7" customFormat="1" ht="11.25" customHeight="1" x14ac:dyDescent="0.25">
      <c r="A24" s="22">
        <v>0.5</v>
      </c>
      <c r="B24" s="78" t="e">
        <f t="shared" ref="B24:B27" si="0">$I$5*A24</f>
        <v>#VALUE!</v>
      </c>
      <c r="C24" s="48"/>
      <c r="D24" s="48"/>
      <c r="E24" s="81">
        <f t="shared" ref="E24:E27" si="1">$M$20*A24</f>
        <v>10</v>
      </c>
      <c r="F24" s="48"/>
      <c r="G24" s="48"/>
      <c r="H24" s="79" t="s">
        <v>35</v>
      </c>
      <c r="I24" s="48"/>
      <c r="J24" s="79" t="s">
        <v>35</v>
      </c>
      <c r="K24" s="48"/>
      <c r="L24" s="79" t="s">
        <v>35</v>
      </c>
      <c r="M24" s="48"/>
      <c r="N24" s="84" t="e">
        <f t="shared" ref="N24:N27" si="2">($H24-$E24)/$M$20*100</f>
        <v>#VALUE!</v>
      </c>
      <c r="O24" s="85"/>
      <c r="P24" s="79" t="e">
        <f t="shared" ref="P24:P27" si="3">(J24-$E24)/$M$20*100</f>
        <v>#VALUE!</v>
      </c>
      <c r="Q24" s="48"/>
      <c r="R24" s="79" t="e">
        <f t="shared" ref="R24:R27" si="4">(L24-$E24)/$M$20*100</f>
        <v>#VALUE!</v>
      </c>
      <c r="S24" s="48"/>
      <c r="T24" s="86"/>
      <c r="U24" s="86"/>
      <c r="V24" s="86"/>
    </row>
    <row r="25" spans="1:22" s="7" customFormat="1" ht="11.25" customHeight="1" x14ac:dyDescent="0.25">
      <c r="A25" s="22">
        <v>0.8</v>
      </c>
      <c r="B25" s="78" t="e">
        <f t="shared" si="0"/>
        <v>#VALUE!</v>
      </c>
      <c r="C25" s="48"/>
      <c r="D25" s="48"/>
      <c r="E25" s="81">
        <f t="shared" si="1"/>
        <v>16</v>
      </c>
      <c r="F25" s="48"/>
      <c r="G25" s="48"/>
      <c r="H25" s="79" t="s">
        <v>35</v>
      </c>
      <c r="I25" s="48"/>
      <c r="J25" s="79" t="s">
        <v>35</v>
      </c>
      <c r="K25" s="48"/>
      <c r="L25" s="79" t="s">
        <v>35</v>
      </c>
      <c r="M25" s="48"/>
      <c r="N25" s="84" t="e">
        <f t="shared" si="2"/>
        <v>#VALUE!</v>
      </c>
      <c r="O25" s="85"/>
      <c r="P25" s="79" t="e">
        <f t="shared" si="3"/>
        <v>#VALUE!</v>
      </c>
      <c r="Q25" s="48"/>
      <c r="R25" s="79" t="e">
        <f t="shared" si="4"/>
        <v>#VALUE!</v>
      </c>
      <c r="S25" s="48"/>
      <c r="T25" s="86"/>
      <c r="U25" s="86"/>
      <c r="V25" s="86"/>
    </row>
    <row r="26" spans="1:22" s="7" customFormat="1" ht="11.25" customHeight="1" x14ac:dyDescent="0.25">
      <c r="A26" s="22">
        <v>1</v>
      </c>
      <c r="B26" s="78" t="e">
        <f t="shared" si="0"/>
        <v>#VALUE!</v>
      </c>
      <c r="C26" s="48"/>
      <c r="D26" s="48"/>
      <c r="E26" s="81">
        <f t="shared" si="1"/>
        <v>20</v>
      </c>
      <c r="F26" s="48"/>
      <c r="G26" s="48"/>
      <c r="H26" s="79" t="s">
        <v>35</v>
      </c>
      <c r="I26" s="48"/>
      <c r="J26" s="79" t="s">
        <v>35</v>
      </c>
      <c r="K26" s="48"/>
      <c r="L26" s="79" t="s">
        <v>35</v>
      </c>
      <c r="M26" s="48"/>
      <c r="N26" s="84" t="e">
        <f t="shared" si="2"/>
        <v>#VALUE!</v>
      </c>
      <c r="O26" s="85"/>
      <c r="P26" s="79" t="e">
        <f t="shared" si="3"/>
        <v>#VALUE!</v>
      </c>
      <c r="Q26" s="48"/>
      <c r="R26" s="79" t="e">
        <f t="shared" si="4"/>
        <v>#VALUE!</v>
      </c>
      <c r="S26" s="48"/>
      <c r="T26" s="86"/>
      <c r="U26" s="86"/>
      <c r="V26" s="86"/>
    </row>
    <row r="27" spans="1:22" ht="11.25" customHeight="1" x14ac:dyDescent="0.25">
      <c r="A27" s="22">
        <v>1.1000000000000001</v>
      </c>
      <c r="B27" s="78" t="e">
        <f t="shared" si="0"/>
        <v>#VALUE!</v>
      </c>
      <c r="C27" s="48"/>
      <c r="D27" s="48"/>
      <c r="E27" s="81">
        <f t="shared" si="1"/>
        <v>22</v>
      </c>
      <c r="F27" s="48"/>
      <c r="G27" s="48"/>
      <c r="H27" s="79" t="s">
        <v>35</v>
      </c>
      <c r="I27" s="80"/>
      <c r="J27" s="79" t="s">
        <v>35</v>
      </c>
      <c r="K27" s="80"/>
      <c r="L27" s="79" t="s">
        <v>35</v>
      </c>
      <c r="M27" s="80"/>
      <c r="N27" s="84" t="e">
        <f t="shared" si="2"/>
        <v>#VALUE!</v>
      </c>
      <c r="O27" s="85"/>
      <c r="P27" s="79" t="e">
        <f t="shared" si="3"/>
        <v>#VALUE!</v>
      </c>
      <c r="Q27" s="48"/>
      <c r="R27" s="79" t="e">
        <f t="shared" si="4"/>
        <v>#VALUE!</v>
      </c>
      <c r="S27" s="48"/>
      <c r="T27" s="86"/>
      <c r="U27" s="86"/>
      <c r="V27" s="86"/>
    </row>
    <row r="28" spans="1:22" ht="11.25" customHeight="1" x14ac:dyDescent="0.25"/>
    <row r="29" spans="1:22" ht="11.25" customHeight="1" x14ac:dyDescent="0.25"/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83" t="s">
        <v>55</v>
      </c>
      <c r="B63" s="31"/>
      <c r="C63" s="31"/>
      <c r="D63" s="31" t="s">
        <v>35</v>
      </c>
      <c r="E63" s="31"/>
      <c r="F63" s="82"/>
      <c r="G63" s="16"/>
      <c r="H63" s="16"/>
      <c r="I63" s="83" t="s">
        <v>56</v>
      </c>
      <c r="J63" s="31"/>
      <c r="K63" s="31"/>
      <c r="L63" s="31"/>
      <c r="M63" s="31"/>
      <c r="N63" s="82"/>
      <c r="O63" s="16"/>
      <c r="P63" s="16"/>
      <c r="Q63" s="83" t="s">
        <v>57</v>
      </c>
      <c r="R63" s="31"/>
      <c r="S63" s="31"/>
      <c r="T63" s="31" t="s">
        <v>35</v>
      </c>
      <c r="U63" s="31"/>
      <c r="V63" s="82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</sheetData>
  <mergeCells count="113">
    <mergeCell ref="T23:V27"/>
    <mergeCell ref="T63:V63"/>
    <mergeCell ref="F5:H5"/>
    <mergeCell ref="J5:L5"/>
    <mergeCell ref="N5:P5"/>
    <mergeCell ref="R5:T5"/>
    <mergeCell ref="N25:O25"/>
    <mergeCell ref="P25:Q25"/>
    <mergeCell ref="L22:M22"/>
    <mergeCell ref="N22:O22"/>
    <mergeCell ref="P22:Q22"/>
    <mergeCell ref="R22:S22"/>
    <mergeCell ref="S18:V18"/>
    <mergeCell ref="P23:Q23"/>
    <mergeCell ref="N24:O24"/>
    <mergeCell ref="P24:Q24"/>
    <mergeCell ref="S17:V17"/>
    <mergeCell ref="A15:R15"/>
    <mergeCell ref="B26:D26"/>
    <mergeCell ref="B27:D27"/>
    <mergeCell ref="E23:G23"/>
    <mergeCell ref="E24:G24"/>
    <mergeCell ref="E25:G25"/>
    <mergeCell ref="A63:C63"/>
    <mergeCell ref="D63:F63"/>
    <mergeCell ref="I63:K63"/>
    <mergeCell ref="L63:N63"/>
    <mergeCell ref="Q63:S63"/>
    <mergeCell ref="H23:I23"/>
    <mergeCell ref="H24:I24"/>
    <mergeCell ref="H25:I25"/>
    <mergeCell ref="H26:I26"/>
    <mergeCell ref="L23:M23"/>
    <mergeCell ref="L24:M24"/>
    <mergeCell ref="R23:S23"/>
    <mergeCell ref="R24:S24"/>
    <mergeCell ref="R25:S25"/>
    <mergeCell ref="N26:O26"/>
    <mergeCell ref="P26:Q26"/>
    <mergeCell ref="R26:S26"/>
    <mergeCell ref="N27:O27"/>
    <mergeCell ref="P27:Q27"/>
    <mergeCell ref="R27:S27"/>
    <mergeCell ref="L25:M25"/>
    <mergeCell ref="L26:M26"/>
    <mergeCell ref="L27:M27"/>
    <mergeCell ref="N23:O23"/>
    <mergeCell ref="E27:G27"/>
    <mergeCell ref="B23:D23"/>
    <mergeCell ref="B24:D24"/>
    <mergeCell ref="B25:D25"/>
    <mergeCell ref="H27:I27"/>
    <mergeCell ref="J23:K23"/>
    <mergeCell ref="J24:K24"/>
    <mergeCell ref="J25:K25"/>
    <mergeCell ref="J26:K26"/>
    <mergeCell ref="J27:K27"/>
    <mergeCell ref="E26:G26"/>
    <mergeCell ref="H22:I22"/>
    <mergeCell ref="J22:K22"/>
    <mergeCell ref="F13:I13"/>
    <mergeCell ref="R9:U9"/>
    <mergeCell ref="N13:Q13"/>
    <mergeCell ref="R10:U10"/>
    <mergeCell ref="F11:I11"/>
    <mergeCell ref="R13:U13"/>
    <mergeCell ref="F12:I12"/>
    <mergeCell ref="S15:V15"/>
    <mergeCell ref="S16:V16"/>
    <mergeCell ref="A18:R18"/>
    <mergeCell ref="A21:A22"/>
    <mergeCell ref="B21:G21"/>
    <mergeCell ref="B22:D22"/>
    <mergeCell ref="E22:G22"/>
    <mergeCell ref="A16:R16"/>
    <mergeCell ref="A17:R17"/>
    <mergeCell ref="D13:E13"/>
    <mergeCell ref="D11:E11"/>
    <mergeCell ref="T21:V22"/>
    <mergeCell ref="B8:E8"/>
    <mergeCell ref="B7:I7"/>
    <mergeCell ref="N7:U7"/>
    <mergeCell ref="D9:E9"/>
    <mergeCell ref="D10:E10"/>
    <mergeCell ref="F9:I9"/>
    <mergeCell ref="F10:I10"/>
    <mergeCell ref="F8:I8"/>
    <mergeCell ref="H21:M21"/>
    <mergeCell ref="N21:S21"/>
    <mergeCell ref="C20:D20"/>
    <mergeCell ref="F20:G20"/>
    <mergeCell ref="H20:I20"/>
    <mergeCell ref="J20:L20"/>
    <mergeCell ref="N20:V20"/>
    <mergeCell ref="D12:E12"/>
    <mergeCell ref="R11:U11"/>
    <mergeCell ref="R12:U12"/>
    <mergeCell ref="N9:Q9"/>
    <mergeCell ref="N10:Q10"/>
    <mergeCell ref="N11:Q11"/>
    <mergeCell ref="N12:Q12"/>
    <mergeCell ref="R8:U8"/>
    <mergeCell ref="N8:Q8"/>
    <mergeCell ref="A1:K1"/>
    <mergeCell ref="L1:V1"/>
    <mergeCell ref="B5:D5"/>
    <mergeCell ref="L3:M3"/>
    <mergeCell ref="N3:O3"/>
    <mergeCell ref="J3:K3"/>
    <mergeCell ref="R3:V3"/>
    <mergeCell ref="E3:I3"/>
    <mergeCell ref="A3:D3"/>
    <mergeCell ref="P3:Q3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2020-11-02T09:46:32Z</dcterms:modified>
</cp:coreProperties>
</file>