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AI-Meter_develop\Libary\"/>
    </mc:Choice>
  </mc:AlternateContent>
  <bookViews>
    <workbookView xWindow="0" yWindow="0" windowWidth="21570" windowHeight="8085"/>
  </bookViews>
  <sheets>
    <sheet name="Вих2" sheetId="1" r:id="rId1"/>
    <sheet name="Вих3" sheetId="4" r:id="rId2"/>
  </sheets>
  <calcPr calcId="162913" calcOnSave="0"/>
</workbook>
</file>

<file path=xl/calcChain.xml><?xml version="1.0" encoding="utf-8"?>
<calcChain xmlns="http://schemas.openxmlformats.org/spreadsheetml/2006/main">
  <c r="E27" i="1" l="1"/>
  <c r="U23" i="1" l="1"/>
  <c r="N24" i="1"/>
  <c r="N25" i="1"/>
  <c r="N26" i="1"/>
  <c r="N27" i="1"/>
  <c r="N23" i="1"/>
  <c r="M20" i="1"/>
  <c r="E24" i="1" s="1"/>
  <c r="B24" i="1"/>
  <c r="B25" i="1"/>
  <c r="B26" i="1"/>
  <c r="B27" i="1"/>
  <c r="B23" i="1"/>
  <c r="E25" i="1" l="1"/>
  <c r="E26" i="1"/>
  <c r="E23" i="1"/>
</calcChain>
</file>

<file path=xl/sharedStrings.xml><?xml version="1.0" encoding="utf-8"?>
<sst xmlns="http://schemas.openxmlformats.org/spreadsheetml/2006/main" count="74" uniqueCount="58">
  <si>
    <t>перетворювача</t>
  </si>
  <si>
    <t>Умови повірки</t>
  </si>
  <si>
    <t>Зразкове обладнання</t>
  </si>
  <si>
    <t>t =</t>
  </si>
  <si>
    <t>φ =</t>
  </si>
  <si>
    <t>F =</t>
  </si>
  <si>
    <t>U =</t>
  </si>
  <si>
    <t>P =</t>
  </si>
  <si>
    <t>N</t>
  </si>
  <si>
    <t>мм. рт. ст.</t>
  </si>
  <si>
    <t>º С</t>
  </si>
  <si>
    <t>%</t>
  </si>
  <si>
    <t>V</t>
  </si>
  <si>
    <t>Hz</t>
  </si>
  <si>
    <t>Тип</t>
  </si>
  <si>
    <t>Зав.№</t>
  </si>
  <si>
    <t>M113C</t>
  </si>
  <si>
    <t>ПРОТОКОЛ №</t>
  </si>
  <si>
    <t>Поточні</t>
  </si>
  <si>
    <t>Нормальні</t>
  </si>
  <si>
    <t>18 ÷ 22 ºС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</si>
  <si>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</si>
  <si>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</si>
  <si>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</si>
  <si>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</si>
  <si>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</si>
  <si>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</si>
  <si>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</si>
  <si>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</si>
  <si>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Провідність схеми</t>
  </si>
  <si>
    <t>30 ÷ 80%</t>
  </si>
  <si>
    <t>X</t>
  </si>
  <si>
    <t>Номінальна напруга, V</t>
  </si>
  <si>
    <t>Ном.\Норм. частота, Гц</t>
  </si>
  <si>
    <t>Ф4102/1-1M</t>
  </si>
  <si>
    <t>01000</t>
  </si>
  <si>
    <t>X/19-8A</t>
  </si>
  <si>
    <t>Нормуюче знач. вих. сигналу, mA</t>
  </si>
  <si>
    <t>Визначення основної приведенної похибки в режимі вимірювання напруги змінного струму</t>
  </si>
  <si>
    <t>U ном, 
V</t>
  </si>
  <si>
    <t>Дійсні значення</t>
  </si>
  <si>
    <t>Вхідної напруги, V</t>
  </si>
  <si>
    <t>Вихідного струму, мА</t>
  </si>
  <si>
    <t>Значення основної приведеної похибки, %</t>
  </si>
  <si>
    <t>215 ÷ 225 V</t>
  </si>
  <si>
    <t>630 ÷ 795 мм. рт. cт</t>
  </si>
  <si>
    <t>45 ÷ 65 Hz</t>
  </si>
  <si>
    <t>Вих. №</t>
  </si>
  <si>
    <t>Код 
параметру</t>
  </si>
  <si>
    <t>Код вихідного 
струму</t>
  </si>
  <si>
    <t>Виміряне значення вихідного струму, mA 
(напруги, V)</t>
  </si>
  <si>
    <t>Границі основної приведеної похибки, ± %</t>
  </si>
  <si>
    <t>Висновок:</t>
  </si>
  <si>
    <t xml:space="preserve"> придатний  </t>
  </si>
  <si>
    <t>Підпис</t>
  </si>
  <si>
    <t>Дата:</t>
  </si>
  <si>
    <t>-M1 AC</t>
  </si>
  <si>
    <t>E855/1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</si>
</sst>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2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right" vertical="center"/>
    </xf>
    <xf numFmtId="0" fontId="4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9" fontId="10" fillId="0" borderId="1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right"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8" fillId="0" borderId="6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top"/>
    </xf>
    <xf numFmtId="49" fontId="4" fillId="0" borderId="7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2" fontId="10" fillId="0" borderId="12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2" fontId="9" fillId="0" borderId="12" xfId="0" applyNumberFormat="1" applyFont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6"/>
  <sheetViews>
    <sheetView tabSelected="1" view="pageLayout" topLeftCell="A11" zoomScale="180" zoomScaleNormal="100" zoomScalePageLayoutView="180" workbookViewId="0">
      <selection activeCell="N3" sqref="N3:O3"/>
    </sheetView>
  </sheetViews>
  <sheetFormatPr defaultColWidth="9.140625" defaultRowHeight="15" x14ac:dyDescent="0.25"/>
  <cols>
    <col min="1" max="21" width="4.140625" style="2" customWidth="1"/>
    <col min="22" max="22" width="6" style="2" customWidth="1"/>
    <col min="23" max="23" width="4" style="2" customWidth="1"/>
    <col min="24" max="16384" width="9.140625" style="2"/>
  </cols>
  <sheetData>
    <row r="1" spans="1:23" ht="15" customHeight="1" x14ac:dyDescent="0.25">
      <c r="A1" s="40" t="s">
        <v>17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1" t="s">
        <v>36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ht="11.25" customHeight="1" x14ac:dyDescent="0.25">
      <c r="A3" s="48" t="s">
        <v>21</v>
      </c>
      <c r="B3" s="49"/>
      <c r="C3" s="49"/>
      <c r="D3" s="49"/>
      <c r="E3" s="46" t="s">
        <v>0</v>
      </c>
      <c r="F3" s="46"/>
      <c r="G3" s="46"/>
      <c r="H3" s="46"/>
      <c r="I3" s="46"/>
      <c r="J3" s="46" t="s">
        <v>22</v>
      </c>
      <c r="K3" s="46"/>
      <c r="L3" s="44" t="s">
        <v>57</v>
      </c>
      <c r="M3" s="44"/>
      <c r="N3" s="113" t="s">
        <v>56</v>
      </c>
      <c r="O3" s="113"/>
      <c r="P3" s="46" t="s">
        <v>23</v>
      </c>
      <c r="Q3" s="46"/>
      <c r="R3" s="45" t="s">
        <v>31</v>
      </c>
      <c r="S3" s="45"/>
      <c r="T3" s="45"/>
      <c r="U3" s="45"/>
      <c r="V3" s="47"/>
      <c r="W3" s="4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2" customFormat="1" ht="22.5" customHeight="1" x14ac:dyDescent="0.25">
      <c r="A5" s="14"/>
      <c r="B5" s="42" t="s">
        <v>24</v>
      </c>
      <c r="C5" s="43"/>
      <c r="D5" s="43"/>
      <c r="E5" s="17">
        <v>0.5</v>
      </c>
      <c r="F5" s="42" t="s">
        <v>32</v>
      </c>
      <c r="G5" s="43"/>
      <c r="H5" s="43"/>
      <c r="I5" s="17" t="s">
        <v>31</v>
      </c>
      <c r="J5" s="42" t="s">
        <v>33</v>
      </c>
      <c r="K5" s="43"/>
      <c r="L5" s="43"/>
      <c r="M5" s="17">
        <v>50</v>
      </c>
      <c r="N5" s="42"/>
      <c r="O5" s="43"/>
      <c r="P5" s="43"/>
      <c r="Q5" s="17"/>
      <c r="R5" s="50" t="s">
        <v>29</v>
      </c>
      <c r="S5" s="51"/>
      <c r="T5" s="51"/>
      <c r="U5" s="18">
        <v>2</v>
      </c>
      <c r="V5" s="13"/>
      <c r="W5" s="15"/>
    </row>
    <row r="6" spans="1:23" ht="11.25" customHeight="1" x14ac:dyDescent="0.25">
      <c r="C6" s="5"/>
      <c r="D6" s="5"/>
      <c r="E6" s="5"/>
      <c r="F6" s="5"/>
      <c r="G6" s="5"/>
    </row>
    <row r="7" spans="1:23" s="12" customFormat="1" ht="11.25" customHeight="1" x14ac:dyDescent="0.25">
      <c r="A7" s="6"/>
      <c r="B7" s="56" t="s">
        <v>1</v>
      </c>
      <c r="C7" s="57"/>
      <c r="D7" s="57"/>
      <c r="E7" s="57"/>
      <c r="F7" s="57"/>
      <c r="G7" s="57"/>
      <c r="H7" s="57"/>
      <c r="I7" s="58"/>
      <c r="N7" s="56" t="s">
        <v>2</v>
      </c>
      <c r="O7" s="57"/>
      <c r="P7" s="57"/>
      <c r="Q7" s="57"/>
      <c r="R7" s="57"/>
      <c r="S7" s="57"/>
      <c r="T7" s="57"/>
      <c r="U7" s="58"/>
      <c r="V7" s="6"/>
    </row>
    <row r="8" spans="1:23" s="12" customFormat="1" ht="11.25" customHeight="1" x14ac:dyDescent="0.25">
      <c r="B8" s="24" t="s">
        <v>18</v>
      </c>
      <c r="C8" s="25"/>
      <c r="D8" s="25"/>
      <c r="E8" s="26"/>
      <c r="F8" s="24" t="s">
        <v>19</v>
      </c>
      <c r="G8" s="25"/>
      <c r="H8" s="25"/>
      <c r="I8" s="26"/>
      <c r="N8" s="24" t="s">
        <v>14</v>
      </c>
      <c r="O8" s="25"/>
      <c r="P8" s="25"/>
      <c r="Q8" s="26"/>
      <c r="R8" s="24" t="s">
        <v>15</v>
      </c>
      <c r="S8" s="25"/>
      <c r="T8" s="25"/>
      <c r="U8" s="26"/>
    </row>
    <row r="9" spans="1:23" s="12" customFormat="1" ht="11.25" customHeight="1" x14ac:dyDescent="0.25">
      <c r="B9" s="9" t="s">
        <v>7</v>
      </c>
      <c r="C9" s="11" t="s">
        <v>8</v>
      </c>
      <c r="D9" s="27" t="s">
        <v>9</v>
      </c>
      <c r="E9" s="28"/>
      <c r="F9" s="67" t="s">
        <v>45</v>
      </c>
      <c r="G9" s="68"/>
      <c r="H9" s="68"/>
      <c r="I9" s="69"/>
      <c r="N9" s="34" t="s">
        <v>16</v>
      </c>
      <c r="O9" s="35"/>
      <c r="P9" s="35"/>
      <c r="Q9" s="36"/>
      <c r="R9" s="76">
        <v>556621</v>
      </c>
      <c r="S9" s="77"/>
      <c r="T9" s="77"/>
      <c r="U9" s="78"/>
    </row>
    <row r="10" spans="1:23" s="12" customFormat="1" ht="11.25" customHeight="1" x14ac:dyDescent="0.25">
      <c r="B10" s="9" t="s">
        <v>3</v>
      </c>
      <c r="C10" s="11" t="s">
        <v>8</v>
      </c>
      <c r="D10" s="29" t="s">
        <v>10</v>
      </c>
      <c r="E10" s="30"/>
      <c r="F10" s="67" t="s">
        <v>20</v>
      </c>
      <c r="G10" s="68"/>
      <c r="H10" s="68"/>
      <c r="I10" s="69"/>
      <c r="N10" s="37" t="s">
        <v>34</v>
      </c>
      <c r="O10" s="38"/>
      <c r="P10" s="38"/>
      <c r="Q10" s="39"/>
      <c r="R10" s="31" t="s">
        <v>35</v>
      </c>
      <c r="S10" s="32"/>
      <c r="T10" s="32"/>
      <c r="U10" s="33"/>
    </row>
    <row r="11" spans="1:23" s="12" customFormat="1" ht="11.25" customHeight="1" x14ac:dyDescent="0.2">
      <c r="B11" s="10" t="s">
        <v>4</v>
      </c>
      <c r="C11" s="11" t="s">
        <v>8</v>
      </c>
      <c r="D11" s="70" t="s">
        <v>11</v>
      </c>
      <c r="E11" s="71"/>
      <c r="F11" s="67" t="s">
        <v>30</v>
      </c>
      <c r="G11" s="68"/>
      <c r="H11" s="68"/>
      <c r="I11" s="69"/>
      <c r="N11" s="37"/>
      <c r="O11" s="38"/>
      <c r="P11" s="38"/>
      <c r="Q11" s="39"/>
      <c r="R11" s="31"/>
      <c r="S11" s="32"/>
      <c r="T11" s="32"/>
      <c r="U11" s="33"/>
    </row>
    <row r="12" spans="1:23" s="12" customFormat="1" ht="11.25" customHeight="1" x14ac:dyDescent="0.25">
      <c r="B12" s="9" t="s">
        <v>6</v>
      </c>
      <c r="C12" s="11" t="s">
        <v>8</v>
      </c>
      <c r="D12" s="70" t="s">
        <v>12</v>
      </c>
      <c r="E12" s="71"/>
      <c r="F12" s="67" t="s">
        <v>44</v>
      </c>
      <c r="G12" s="68"/>
      <c r="H12" s="68"/>
      <c r="I12" s="69"/>
      <c r="N12" s="37"/>
      <c r="O12" s="38"/>
      <c r="P12" s="38"/>
      <c r="Q12" s="39"/>
      <c r="R12" s="31"/>
      <c r="S12" s="32"/>
      <c r="T12" s="32"/>
      <c r="U12" s="33"/>
    </row>
    <row r="13" spans="1:23" s="12" customFormat="1" ht="11.25" customHeight="1" x14ac:dyDescent="0.25">
      <c r="B13" s="19" t="s">
        <v>5</v>
      </c>
      <c r="C13" s="20" t="s">
        <v>8</v>
      </c>
      <c r="D13" s="62" t="s">
        <v>13</v>
      </c>
      <c r="E13" s="63"/>
      <c r="F13" s="72" t="s">
        <v>46</v>
      </c>
      <c r="G13" s="73"/>
      <c r="H13" s="73"/>
      <c r="I13" s="74"/>
      <c r="N13" s="79"/>
      <c r="O13" s="80"/>
      <c r="P13" s="80"/>
      <c r="Q13" s="81"/>
      <c r="R13" s="64"/>
      <c r="S13" s="65"/>
      <c r="T13" s="65"/>
      <c r="U13" s="66"/>
    </row>
    <row r="14" spans="1:23" ht="11.25" customHeight="1" x14ac:dyDescent="0.25">
      <c r="E14" s="6"/>
      <c r="F14" s="6"/>
      <c r="G14" s="6"/>
      <c r="H14" s="6"/>
      <c r="I14" s="6"/>
    </row>
    <row r="15" spans="1:23" s="11" customFormat="1" ht="11.25" customHeight="1" x14ac:dyDescent="0.25">
      <c r="A15" s="54" t="s">
        <v>27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75" t="s">
        <v>25</v>
      </c>
      <c r="T15" s="75"/>
      <c r="U15" s="75"/>
      <c r="V15" s="75"/>
    </row>
    <row r="16" spans="1:23" s="11" customFormat="1" ht="11.25" customHeight="1" x14ac:dyDescent="0.25">
      <c r="A16" s="59" t="s">
        <v>26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52" t="s">
        <v>25</v>
      </c>
      <c r="T16" s="52"/>
      <c r="U16" s="52"/>
      <c r="V16" s="52"/>
    </row>
    <row r="17" spans="1:22" s="11" customFormat="1" ht="11.25" customHeight="1" x14ac:dyDescent="0.25">
      <c r="A17" s="59" t="s">
        <v>28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52" t="s">
        <v>25</v>
      </c>
      <c r="T17" s="52"/>
      <c r="U17" s="52"/>
      <c r="V17" s="52"/>
    </row>
    <row r="18" spans="1:22" s="11" customFormat="1" ht="11.25" customHeight="1" x14ac:dyDescent="0.25">
      <c r="A18" s="59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52"/>
      <c r="T18" s="53"/>
      <c r="U18" s="53"/>
      <c r="V18" s="53"/>
    </row>
    <row r="19" spans="1:22" s="7" customFormat="1" ht="11.2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22" ht="22.5" customHeight="1" x14ac:dyDescent="0.25">
      <c r="A20" s="21" t="s">
        <v>47</v>
      </c>
      <c r="B20" s="22" t="s">
        <v>31</v>
      </c>
      <c r="C20" s="82" t="s">
        <v>48</v>
      </c>
      <c r="D20" s="83"/>
      <c r="E20" s="22" t="s">
        <v>31</v>
      </c>
      <c r="F20" s="82" t="s">
        <v>49</v>
      </c>
      <c r="G20" s="84"/>
      <c r="H20" s="85" t="s">
        <v>31</v>
      </c>
      <c r="I20" s="86"/>
      <c r="J20" s="82" t="s">
        <v>37</v>
      </c>
      <c r="K20" s="84"/>
      <c r="L20" s="84"/>
      <c r="M20" s="22" t="str">
        <f>IF(H20="(-5)..0..5","5",IF(H20="0..5","5",IF(H20="0..2,5..5","5","20")))</f>
        <v>20</v>
      </c>
      <c r="N20" s="42" t="s">
        <v>38</v>
      </c>
      <c r="O20" s="43"/>
      <c r="P20" s="43"/>
      <c r="Q20" s="43"/>
      <c r="R20" s="43"/>
      <c r="S20" s="43"/>
      <c r="T20" s="43"/>
      <c r="U20" s="43"/>
      <c r="V20" s="87"/>
    </row>
    <row r="21" spans="1:22" ht="22.5" customHeight="1" x14ac:dyDescent="0.25">
      <c r="A21" s="90" t="s">
        <v>39</v>
      </c>
      <c r="B21" s="90" t="s">
        <v>40</v>
      </c>
      <c r="C21" s="52"/>
      <c r="D21" s="52"/>
      <c r="E21" s="52"/>
      <c r="F21" s="52"/>
      <c r="G21" s="52"/>
      <c r="H21" s="93" t="s">
        <v>50</v>
      </c>
      <c r="I21" s="97"/>
      <c r="J21" s="97"/>
      <c r="K21" s="97"/>
      <c r="L21" s="97"/>
      <c r="M21" s="94"/>
      <c r="N21" s="93" t="s">
        <v>43</v>
      </c>
      <c r="O21" s="97"/>
      <c r="P21" s="97"/>
      <c r="Q21" s="97"/>
      <c r="R21" s="97"/>
      <c r="S21" s="97"/>
      <c r="T21" s="94"/>
      <c r="U21" s="93" t="s">
        <v>51</v>
      </c>
      <c r="V21" s="94"/>
    </row>
    <row r="22" spans="1:22" ht="11.25" customHeight="1" x14ac:dyDescent="0.25">
      <c r="A22" s="52"/>
      <c r="B22" s="91" t="s">
        <v>41</v>
      </c>
      <c r="C22" s="52"/>
      <c r="D22" s="52"/>
      <c r="E22" s="92" t="s">
        <v>42</v>
      </c>
      <c r="F22" s="52"/>
      <c r="G22" s="52"/>
      <c r="H22" s="95"/>
      <c r="I22" s="98"/>
      <c r="J22" s="98"/>
      <c r="K22" s="98"/>
      <c r="L22" s="98"/>
      <c r="M22" s="96"/>
      <c r="N22" s="95"/>
      <c r="O22" s="98"/>
      <c r="P22" s="98"/>
      <c r="Q22" s="98"/>
      <c r="R22" s="98"/>
      <c r="S22" s="98"/>
      <c r="T22" s="96"/>
      <c r="U22" s="95"/>
      <c r="V22" s="96"/>
    </row>
    <row r="23" spans="1:22" ht="11.25" customHeight="1" x14ac:dyDescent="0.25">
      <c r="A23" s="23">
        <v>0.2</v>
      </c>
      <c r="B23" s="88" t="e">
        <f>$I$5*A23</f>
        <v>#VALUE!</v>
      </c>
      <c r="C23" s="52"/>
      <c r="D23" s="52"/>
      <c r="E23" s="89">
        <f>$M$20*A23</f>
        <v>4</v>
      </c>
      <c r="F23" s="52"/>
      <c r="G23" s="52"/>
      <c r="H23" s="99" t="s">
        <v>31</v>
      </c>
      <c r="I23" s="100"/>
      <c r="J23" s="100"/>
      <c r="K23" s="100"/>
      <c r="L23" s="100"/>
      <c r="M23" s="101"/>
      <c r="N23" s="108" t="e">
        <f>($H23-$E23)/$M$20*100</f>
        <v>#VALUE!</v>
      </c>
      <c r="O23" s="109"/>
      <c r="P23" s="109"/>
      <c r="Q23" s="109"/>
      <c r="R23" s="109"/>
      <c r="S23" s="109"/>
      <c r="T23" s="110"/>
      <c r="U23" s="102">
        <f>$E$5</f>
        <v>0.5</v>
      </c>
      <c r="V23" s="103"/>
    </row>
    <row r="24" spans="1:22" ht="11.25" customHeight="1" x14ac:dyDescent="0.25">
      <c r="A24" s="23">
        <v>0.4</v>
      </c>
      <c r="B24" s="88" t="e">
        <f t="shared" ref="B24:B27" si="0">$I$5*A24</f>
        <v>#VALUE!</v>
      </c>
      <c r="C24" s="52"/>
      <c r="D24" s="52"/>
      <c r="E24" s="89">
        <f t="shared" ref="E24:E27" si="1">$M$20*A24</f>
        <v>8</v>
      </c>
      <c r="F24" s="52"/>
      <c r="G24" s="52"/>
      <c r="H24" s="99" t="s">
        <v>31</v>
      </c>
      <c r="I24" s="100"/>
      <c r="J24" s="100"/>
      <c r="K24" s="100"/>
      <c r="L24" s="100"/>
      <c r="M24" s="101"/>
      <c r="N24" s="108" t="e">
        <f t="shared" ref="N24:N27" si="2">($H24-$E24)/$M$20*100</f>
        <v>#VALUE!</v>
      </c>
      <c r="O24" s="109"/>
      <c r="P24" s="109"/>
      <c r="Q24" s="109"/>
      <c r="R24" s="109"/>
      <c r="S24" s="109"/>
      <c r="T24" s="110"/>
      <c r="U24" s="104"/>
      <c r="V24" s="105"/>
    </row>
    <row r="25" spans="1:22" ht="11.25" customHeight="1" x14ac:dyDescent="0.25">
      <c r="A25" s="23">
        <v>0.6</v>
      </c>
      <c r="B25" s="88" t="e">
        <f t="shared" si="0"/>
        <v>#VALUE!</v>
      </c>
      <c r="C25" s="52"/>
      <c r="D25" s="52"/>
      <c r="E25" s="89">
        <f t="shared" si="1"/>
        <v>12</v>
      </c>
      <c r="F25" s="52"/>
      <c r="G25" s="52"/>
      <c r="H25" s="99" t="s">
        <v>31</v>
      </c>
      <c r="I25" s="100"/>
      <c r="J25" s="100"/>
      <c r="K25" s="100"/>
      <c r="L25" s="100"/>
      <c r="M25" s="101"/>
      <c r="N25" s="108" t="e">
        <f t="shared" si="2"/>
        <v>#VALUE!</v>
      </c>
      <c r="O25" s="109"/>
      <c r="P25" s="109"/>
      <c r="Q25" s="109"/>
      <c r="R25" s="109"/>
      <c r="S25" s="109"/>
      <c r="T25" s="110"/>
      <c r="U25" s="104"/>
      <c r="V25" s="105"/>
    </row>
    <row r="26" spans="1:22" ht="11.25" customHeight="1" x14ac:dyDescent="0.25">
      <c r="A26" s="23">
        <v>0.8</v>
      </c>
      <c r="B26" s="88" t="e">
        <f t="shared" si="0"/>
        <v>#VALUE!</v>
      </c>
      <c r="C26" s="52"/>
      <c r="D26" s="52"/>
      <c r="E26" s="89">
        <f t="shared" si="1"/>
        <v>16</v>
      </c>
      <c r="F26" s="52"/>
      <c r="G26" s="52"/>
      <c r="H26" s="99" t="s">
        <v>31</v>
      </c>
      <c r="I26" s="100"/>
      <c r="J26" s="100"/>
      <c r="K26" s="100"/>
      <c r="L26" s="100"/>
      <c r="M26" s="101"/>
      <c r="N26" s="108" t="e">
        <f t="shared" si="2"/>
        <v>#VALUE!</v>
      </c>
      <c r="O26" s="109"/>
      <c r="P26" s="109"/>
      <c r="Q26" s="109"/>
      <c r="R26" s="109"/>
      <c r="S26" s="109"/>
      <c r="T26" s="110"/>
      <c r="U26" s="104"/>
      <c r="V26" s="105"/>
    </row>
    <row r="27" spans="1:22" ht="11.25" customHeight="1" x14ac:dyDescent="0.25">
      <c r="A27" s="23">
        <v>1</v>
      </c>
      <c r="B27" s="88" t="e">
        <f t="shared" si="0"/>
        <v>#VALUE!</v>
      </c>
      <c r="C27" s="52"/>
      <c r="D27" s="52"/>
      <c r="E27" s="89">
        <f t="shared" si="1"/>
        <v>20</v>
      </c>
      <c r="F27" s="52"/>
      <c r="G27" s="52"/>
      <c r="H27" s="99" t="s">
        <v>31</v>
      </c>
      <c r="I27" s="100"/>
      <c r="J27" s="100"/>
      <c r="K27" s="100"/>
      <c r="L27" s="100"/>
      <c r="M27" s="101"/>
      <c r="N27" s="108" t="e">
        <f t="shared" si="2"/>
        <v>#VALUE!</v>
      </c>
      <c r="O27" s="109"/>
      <c r="P27" s="109"/>
      <c r="Q27" s="109"/>
      <c r="R27" s="109"/>
      <c r="S27" s="109"/>
      <c r="T27" s="110"/>
      <c r="U27" s="106"/>
      <c r="V27" s="107"/>
    </row>
    <row r="28" spans="1:22" ht="11.25" customHeight="1" x14ac:dyDescent="0.25"/>
    <row r="29" spans="1:22" ht="11.25" customHeight="1" x14ac:dyDescent="0.25"/>
    <row r="30" spans="1:22" ht="11.25" customHeight="1" x14ac:dyDescent="0.25"/>
    <row r="31" spans="1:22" ht="11.25" customHeight="1" x14ac:dyDescent="0.25"/>
    <row r="32" spans="1:22" ht="11.25" customHeight="1" x14ac:dyDescent="0.25"/>
    <row r="33" ht="11.25" customHeight="1" x14ac:dyDescent="0.25"/>
    <row r="34" ht="11.25" customHeight="1" x14ac:dyDescent="0.25"/>
    <row r="35" ht="11.25" customHeight="1" x14ac:dyDescent="0.25"/>
    <row r="36" ht="11.25" customHeight="1" x14ac:dyDescent="0.25"/>
    <row r="37" ht="11.25" customHeight="1" x14ac:dyDescent="0.25"/>
    <row r="38" ht="11.25" customHeight="1" x14ac:dyDescent="0.25"/>
    <row r="39" ht="11.25" customHeight="1" x14ac:dyDescent="0.25"/>
    <row r="40" ht="11.25" customHeight="1" x14ac:dyDescent="0.25"/>
    <row r="41" ht="11.25" customHeight="1" x14ac:dyDescent="0.25"/>
    <row r="42" ht="11.25" customHeight="1" x14ac:dyDescent="0.25"/>
    <row r="43" ht="11.25" customHeight="1" x14ac:dyDescent="0.25"/>
    <row r="44" ht="11.25" customHeight="1" x14ac:dyDescent="0.25"/>
    <row r="45" ht="11.25" customHeight="1" x14ac:dyDescent="0.25"/>
    <row r="46" ht="11.25" customHeight="1" x14ac:dyDescent="0.25"/>
    <row r="47" ht="11.25" customHeight="1" x14ac:dyDescent="0.25"/>
    <row r="48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ht="11.25" customHeight="1" x14ac:dyDescent="0.25"/>
    <row r="62" spans="1:22" ht="11.25" customHeight="1" x14ac:dyDescent="0.25"/>
    <row r="63" spans="1:22" ht="11.25" customHeight="1" x14ac:dyDescent="0.25">
      <c r="A63" s="112" t="s">
        <v>52</v>
      </c>
      <c r="B63" s="46"/>
      <c r="C63" s="46"/>
      <c r="D63" s="46" t="s">
        <v>53</v>
      </c>
      <c r="E63" s="46"/>
      <c r="F63" s="111"/>
      <c r="G63" s="16"/>
      <c r="H63" s="16"/>
      <c r="I63" s="112" t="s">
        <v>54</v>
      </c>
      <c r="J63" s="46"/>
      <c r="K63" s="46"/>
      <c r="L63" s="46"/>
      <c r="M63" s="46"/>
      <c r="N63" s="111"/>
      <c r="O63" s="16"/>
      <c r="P63" s="16"/>
      <c r="Q63" s="112" t="s">
        <v>55</v>
      </c>
      <c r="R63" s="46"/>
      <c r="S63" s="46"/>
      <c r="T63" s="46" t="s">
        <v>31</v>
      </c>
      <c r="U63" s="46"/>
      <c r="V63" s="111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</sheetData>
  <mergeCells count="87">
    <mergeCell ref="T63:V63"/>
    <mergeCell ref="A63:C63"/>
    <mergeCell ref="D63:F63"/>
    <mergeCell ref="I63:K63"/>
    <mergeCell ref="L63:N63"/>
    <mergeCell ref="Q63:S63"/>
    <mergeCell ref="U21:V22"/>
    <mergeCell ref="H21:M22"/>
    <mergeCell ref="N21:T22"/>
    <mergeCell ref="H23:M23"/>
    <mergeCell ref="U23:V27"/>
    <mergeCell ref="H24:M24"/>
    <mergeCell ref="H25:M25"/>
    <mergeCell ref="H26:M26"/>
    <mergeCell ref="H27:M27"/>
    <mergeCell ref="N23:T23"/>
    <mergeCell ref="N24:T24"/>
    <mergeCell ref="N25:T25"/>
    <mergeCell ref="N26:T26"/>
    <mergeCell ref="N27:T27"/>
    <mergeCell ref="B27:D27"/>
    <mergeCell ref="E27:G27"/>
    <mergeCell ref="B26:D26"/>
    <mergeCell ref="E26:G26"/>
    <mergeCell ref="B24:D24"/>
    <mergeCell ref="E24:G24"/>
    <mergeCell ref="B25:D25"/>
    <mergeCell ref="E25:G25"/>
    <mergeCell ref="B23:D23"/>
    <mergeCell ref="E23:G23"/>
    <mergeCell ref="A21:A22"/>
    <mergeCell ref="B21:G21"/>
    <mergeCell ref="B22:D22"/>
    <mergeCell ref="E22:G22"/>
    <mergeCell ref="C20:D20"/>
    <mergeCell ref="F20:G20"/>
    <mergeCell ref="H20:I20"/>
    <mergeCell ref="J20:L20"/>
    <mergeCell ref="N20:V20"/>
    <mergeCell ref="S15:V15"/>
    <mergeCell ref="S16:V16"/>
    <mergeCell ref="F9:I9"/>
    <mergeCell ref="F10:I10"/>
    <mergeCell ref="F11:I11"/>
    <mergeCell ref="R9:U9"/>
    <mergeCell ref="N13:Q13"/>
    <mergeCell ref="R10:U10"/>
    <mergeCell ref="S18:V18"/>
    <mergeCell ref="S17:V17"/>
    <mergeCell ref="A15:R15"/>
    <mergeCell ref="B7:I7"/>
    <mergeCell ref="N7:U7"/>
    <mergeCell ref="A18:R18"/>
    <mergeCell ref="B8:E8"/>
    <mergeCell ref="F8:I8"/>
    <mergeCell ref="A16:R16"/>
    <mergeCell ref="A17:R17"/>
    <mergeCell ref="D13:E13"/>
    <mergeCell ref="R13:U13"/>
    <mergeCell ref="F12:I12"/>
    <mergeCell ref="D11:E11"/>
    <mergeCell ref="D12:E12"/>
    <mergeCell ref="F13:I13"/>
    <mergeCell ref="A1:K1"/>
    <mergeCell ref="L1:V1"/>
    <mergeCell ref="B5:D5"/>
    <mergeCell ref="L3:M3"/>
    <mergeCell ref="N3:O3"/>
    <mergeCell ref="J3:K3"/>
    <mergeCell ref="R3:V3"/>
    <mergeCell ref="E3:I3"/>
    <mergeCell ref="A3:D3"/>
    <mergeCell ref="P3:Q3"/>
    <mergeCell ref="F5:H5"/>
    <mergeCell ref="J5:L5"/>
    <mergeCell ref="N5:P5"/>
    <mergeCell ref="R5:T5"/>
    <mergeCell ref="R12:U12"/>
    <mergeCell ref="N9:Q9"/>
    <mergeCell ref="N10:Q10"/>
    <mergeCell ref="N11:Q11"/>
    <mergeCell ref="N12:Q12"/>
    <mergeCell ref="R8:U8"/>
    <mergeCell ref="N8:Q8"/>
    <mergeCell ref="D9:E9"/>
    <mergeCell ref="D10:E10"/>
    <mergeCell ref="R11:U11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>
    <firstFooter xml:space="preserve">&amp;C
&amp;R
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Вих2</vt:lpstr>
      <vt:lpstr>Вих3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cp:lastPrinted>2018-11-24T15:20:59Z</cp:lastPrinted>
  <dcterms:created xsi:type="dcterms:W3CDTF">2018-06-22T06:04:11Z</dcterms:created>
  <dcterms:modified xsi:type="dcterms:W3CDTF">2019-10-02T12:39:43Z</dcterms:modified>
</cp:coreProperties>
</file>