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Распределение по базам" sheetId="1" r:id="rId1"/>
    <sheet name="Последовательность выхода" sheetId="2" r:id="rId2"/>
  </sheets>
  <definedNames>
    <definedName name="_xlnm._FilterDatabase" localSheetId="1" hidden="1">'Последовательность выхода'!$A$1:$E$12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2" l="1"/>
  <c r="E10" i="2" s="1"/>
  <c r="A8" i="2"/>
  <c r="E8" i="2" s="1"/>
  <c r="A7" i="2"/>
  <c r="E7" i="2" s="1"/>
  <c r="A3" i="2"/>
  <c r="C3" i="2" s="1"/>
  <c r="A11" i="2"/>
  <c r="E11" i="2" s="1"/>
  <c r="A9" i="2"/>
  <c r="E9" i="2" s="1"/>
  <c r="A6" i="2"/>
  <c r="E6" i="2" s="1"/>
  <c r="A4" i="2"/>
  <c r="D4" i="2" s="1"/>
  <c r="A5" i="2"/>
  <c r="D5" i="2" s="1"/>
  <c r="A2" i="2"/>
  <c r="C2" i="2" s="1"/>
  <c r="D3" i="2" l="1"/>
  <c r="E4" i="2"/>
  <c r="D2" i="2"/>
  <c r="E5" i="2"/>
  <c r="E3" i="2"/>
  <c r="E2" i="2"/>
  <c r="C10" i="2"/>
  <c r="C11" i="2"/>
  <c r="C9" i="2"/>
  <c r="D11" i="2"/>
  <c r="C8" i="2"/>
  <c r="D10" i="2"/>
  <c r="D9" i="2"/>
  <c r="C7" i="2"/>
  <c r="D8" i="2"/>
  <c r="C6" i="2"/>
  <c r="D7" i="2"/>
  <c r="C5" i="2"/>
  <c r="D6" i="2"/>
  <c r="C4" i="2"/>
</calcChain>
</file>

<file path=xl/sharedStrings.xml><?xml version="1.0" encoding="utf-8"?>
<sst xmlns="http://schemas.openxmlformats.org/spreadsheetml/2006/main" count="37" uniqueCount="19">
  <si>
    <t>Юнит</t>
  </si>
  <si>
    <t>Атракс</t>
  </si>
  <si>
    <t>Спайрокт</t>
  </si>
  <si>
    <t>Фабрика кошмаров</t>
  </si>
  <si>
    <t>Последний рубеж</t>
  </si>
  <si>
    <t>Пульсар</t>
  </si>
  <si>
    <t>Квазар</t>
  </si>
  <si>
    <t>Вулканический остров</t>
  </si>
  <si>
    <t>Брайд</t>
  </si>
  <si>
    <t>Цирс</t>
  </si>
  <si>
    <t>Горизонт</t>
  </si>
  <si>
    <t>Зенит</t>
  </si>
  <si>
    <t>Булава, Крепость</t>
  </si>
  <si>
    <t>Затемь, Скипетр</t>
  </si>
  <si>
    <t>Задержка в секундах</t>
  </si>
  <si>
    <t>Время с начала игры в секундах</t>
  </si>
  <si>
    <t>Часы</t>
  </si>
  <si>
    <t>Минуты</t>
  </si>
  <si>
    <t>Секунды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</si>
</sst>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4" borderId="9" xfId="0" applyFill="1" applyBorder="1" applyAlignment="1">
      <alignment horizontal="center"/>
    </xf>
    <xf numFmtId="0" fontId="0" fillId="15" borderId="5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13" borderId="8" xfId="0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0" fillId="6" borderId="2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10" borderId="2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opLeftCell="A2" zoomScaleNormal="100" workbookViewId="0">
      <selection activeCell="A3" sqref="A3"/>
    </sheetView>
  </sheetViews>
  <sheetFormatPr defaultRowHeight="14.5" x14ac:dyDescent="0.35"/>
  <cols>
    <col min="1" max="1" width="22.7265625" customWidth="1"/>
    <col min="2" max="2" width="17.1796875" customWidth="1"/>
  </cols>
  <sheetData>
    <row r="1" spans="1:2" x14ac:dyDescent="0.35">
      <c r="A1" s="30" t="s">
        <v>3</v>
      </c>
      <c r="B1" s="31"/>
    </row>
    <row r="2" spans="1:2" x14ac:dyDescent="0.35">
      <c r="A2" s="2" t="s">
        <v>14</v>
      </c>
      <c r="B2" s="3" t="s">
        <v>0</v>
      </c>
    </row>
    <row r="3" spans="1:2" x14ac:dyDescent="0.35">
      <c r="A3" s="4">
        <v>900</v>
      </c>
      <c r="B3" s="5" t="s">
        <v>1</v>
      </c>
    </row>
    <row r="4" spans="1:2" ht="15" thickBot="1" x14ac:dyDescent="0.4">
      <c r="A4" s="6">
        <v>1800</v>
      </c>
      <c r="B4" s="7" t="s">
        <v>2</v>
      </c>
    </row>
    <row r="5" spans="1:2" ht="15" thickBot="1" x14ac:dyDescent="0.4"/>
    <row r="6" spans="1:2" x14ac:dyDescent="0.35">
      <c r="A6" s="32" t="s">
        <v>4</v>
      </c>
      <c r="B6" s="33"/>
    </row>
    <row r="7" spans="1:2" x14ac:dyDescent="0.35">
      <c r="A7" s="2" t="s">
        <v>14</v>
      </c>
      <c r="B7" s="3" t="s">
        <v>0</v>
      </c>
    </row>
    <row r="8" spans="1:2" x14ac:dyDescent="0.35">
      <c r="A8" s="4">
        <v>1800</v>
      </c>
      <c r="B8" s="8" t="s">
        <v>5</v>
      </c>
    </row>
    <row r="9" spans="1:2" ht="15" thickBot="1" x14ac:dyDescent="0.4">
      <c r="A9" s="6">
        <v>1800</v>
      </c>
      <c r="B9" s="9" t="s">
        <v>6</v>
      </c>
    </row>
    <row r="10" spans="1:2" ht="15" thickBot="1" x14ac:dyDescent="0.4"/>
    <row r="11" spans="1:2" x14ac:dyDescent="0.35">
      <c r="A11" s="10" t="s">
        <v>7</v>
      </c>
      <c r="B11" s="11"/>
    </row>
    <row r="12" spans="1:2" x14ac:dyDescent="0.35">
      <c r="A12" s="2" t="s">
        <v>14</v>
      </c>
      <c r="B12" s="3" t="s">
        <v>0</v>
      </c>
    </row>
    <row r="13" spans="1:2" x14ac:dyDescent="0.35">
      <c r="A13" s="4">
        <v>7200</v>
      </c>
      <c r="B13" s="8" t="s">
        <v>8</v>
      </c>
    </row>
    <row r="14" spans="1:2" ht="15" thickBot="1" x14ac:dyDescent="0.4">
      <c r="A14" s="6">
        <v>6300</v>
      </c>
      <c r="B14" s="9" t="s">
        <v>9</v>
      </c>
    </row>
    <row r="15" spans="1:2" ht="15" thickBot="1" x14ac:dyDescent="0.4"/>
    <row r="16" spans="1:2" x14ac:dyDescent="0.35">
      <c r="A16" s="12" t="s">
        <v>7</v>
      </c>
      <c r="B16" s="13"/>
    </row>
    <row r="17" spans="1:2" x14ac:dyDescent="0.35">
      <c r="A17" s="2" t="s">
        <v>14</v>
      </c>
      <c r="B17" s="3" t="s">
        <v>0</v>
      </c>
    </row>
    <row r="18" spans="1:2" x14ac:dyDescent="0.35">
      <c r="A18" s="4">
        <v>1200</v>
      </c>
      <c r="B18" s="8" t="s">
        <v>10</v>
      </c>
    </row>
    <row r="19" spans="1:2" x14ac:dyDescent="0.35">
      <c r="A19" s="4">
        <v>2400</v>
      </c>
      <c r="B19" s="8" t="s">
        <v>11</v>
      </c>
    </row>
    <row r="20" spans="1:2" x14ac:dyDescent="0.35">
      <c r="A20" s="4">
        <v>2400</v>
      </c>
      <c r="B20" s="8" t="s">
        <v>12</v>
      </c>
    </row>
    <row r="21" spans="1:2" ht="15" thickBot="1" x14ac:dyDescent="0.4">
      <c r="A21" s="6">
        <v>7200</v>
      </c>
      <c r="B21" s="9" t="s">
        <v>13</v>
      </c>
    </row>
  </sheetData>
  <mergeCells count="2">
    <mergeCell ref="A1:B1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/>
  </sheetViews>
  <sheetFormatPr defaultRowHeight="14.5" x14ac:dyDescent="0.35"/>
  <cols>
    <col min="1" max="1" width="18.1796875" customWidth="1"/>
    <col min="2" max="2" width="17.26953125" customWidth="1"/>
  </cols>
  <sheetData>
    <row r="1" spans="1:5" ht="30" customHeight="1" x14ac:dyDescent="0.35">
      <c r="A1" s="28" t="s">
        <v>15</v>
      </c>
      <c r="B1" s="17" t="s">
        <v>0</v>
      </c>
      <c r="C1" s="26" t="s">
        <v>16</v>
      </c>
      <c r="D1" s="25" t="s">
        <v>17</v>
      </c>
      <c r="E1" s="27" t="s">
        <v>18</v>
      </c>
    </row>
    <row r="2" spans="1:5" x14ac:dyDescent="0.35">
      <c r="A2" s="14">
        <f>'Распределение по базам'!A3</f>
        <v>900</v>
      </c>
      <c r="B2" s="16" t="s">
        <v>1</v>
      </c>
      <c r="C2" s="19">
        <f>INT(A2/3600)</f>
        <v>0</v>
      </c>
      <c r="D2" s="21">
        <f>MOD(INT(A2/60),60)</f>
        <v>15</v>
      </c>
      <c r="E2" s="23">
        <f>MOD(A2,60)</f>
        <v>0</v>
      </c>
    </row>
    <row r="3" spans="1:5" x14ac:dyDescent="0.35">
      <c r="A3" s="14">
        <f>'Распределение по базам'!A18</f>
        <v>1200</v>
      </c>
      <c r="B3" s="16" t="s">
        <v>10</v>
      </c>
      <c r="C3" s="19">
        <f>INT(A3/3600)</f>
        <v>0</v>
      </c>
      <c r="D3" s="21">
        <f>MOD(INT(A3/60),60)</f>
        <v>20</v>
      </c>
      <c r="E3" s="23">
        <f>MOD(A3,60)</f>
        <v>0</v>
      </c>
    </row>
    <row r="4" spans="1:5" x14ac:dyDescent="0.35">
      <c r="A4" s="14">
        <f>'Распределение по базам'!A8</f>
        <v>1800</v>
      </c>
      <c r="B4" s="16" t="s">
        <v>5</v>
      </c>
      <c r="C4" s="19">
        <f>INT(A4/3600)</f>
        <v>0</v>
      </c>
      <c r="D4" s="21">
        <f>MOD(INT(A4/60),60)</f>
        <v>30</v>
      </c>
      <c r="E4" s="23">
        <f>MOD(A4,60)</f>
        <v>0</v>
      </c>
    </row>
    <row r="5" spans="1:5" x14ac:dyDescent="0.35">
      <c r="A5" s="14">
        <f>'Распределение по базам'!A4+'Распределение по базам'!A3</f>
        <v>2700</v>
      </c>
      <c r="B5" s="16" t="s">
        <v>2</v>
      </c>
      <c r="C5" s="19">
        <f>INT(A5/3600)</f>
        <v>0</v>
      </c>
      <c r="D5" s="21">
        <f>MOD(INT(A5/60),60)</f>
        <v>45</v>
      </c>
      <c r="E5" s="23">
        <f>MOD(A5,60)</f>
        <v>0</v>
      </c>
    </row>
    <row r="6" spans="1:5" x14ac:dyDescent="0.35">
      <c r="A6" s="14">
        <f>'Распределение по базам'!A8+'Распределение по базам'!A9</f>
        <v>3600</v>
      </c>
      <c r="B6" s="16" t="s">
        <v>6</v>
      </c>
      <c r="C6" s="19">
        <f>INT(A6/3600)</f>
        <v>1</v>
      </c>
      <c r="D6" s="21">
        <f>MOD(INT(A6/60),60)</f>
        <v>0</v>
      </c>
      <c r="E6" s="23">
        <f>MOD(A6,60)</f>
        <v>0</v>
      </c>
    </row>
    <row r="7" spans="1:5" x14ac:dyDescent="0.35">
      <c r="A7" s="14">
        <f>'Распределение по базам'!A18+'Распределение по базам'!A19</f>
        <v>3600</v>
      </c>
      <c r="B7" s="16" t="s">
        <v>11</v>
      </c>
      <c r="C7" s="19">
        <f>INT(A7/3600)</f>
        <v>1</v>
      </c>
      <c r="D7" s="21">
        <f>MOD(INT(A7/60),60)</f>
        <v>0</v>
      </c>
      <c r="E7" s="23">
        <f>MOD(A7,60)</f>
        <v>0</v>
      </c>
    </row>
    <row r="8" spans="1:5" x14ac:dyDescent="0.35">
      <c r="A8" s="14">
        <f>'Распределение по базам'!A18+'Распределение по базам'!A19+'Распределение по базам'!A20</f>
        <v>6000</v>
      </c>
      <c r="B8" s="16" t="s">
        <v>12</v>
      </c>
      <c r="C8" s="19">
        <f>INT(A8/3600)</f>
        <v>1</v>
      </c>
      <c r="D8" s="21">
        <f>MOD(INT(A8/60),60)</f>
        <v>40</v>
      </c>
      <c r="E8" s="23">
        <f>MOD(A8,60)</f>
        <v>0</v>
      </c>
    </row>
    <row r="9" spans="1:5" x14ac:dyDescent="0.35">
      <c r="A9" s="14">
        <f>'Распределение по базам'!A13</f>
        <v>7200</v>
      </c>
      <c r="B9" s="16" t="s">
        <v>8</v>
      </c>
      <c r="C9" s="19">
        <f>INT(A9/3600)</f>
        <v>2</v>
      </c>
      <c r="D9" s="21">
        <f>MOD(INT(A9/60),60)</f>
        <v>0</v>
      </c>
      <c r="E9" s="23">
        <f>MOD(A9,60)</f>
        <v>0</v>
      </c>
    </row>
    <row r="10" spans="1:5" x14ac:dyDescent="0.35">
      <c r="A10" s="14">
        <f>'Распределение по базам'!A18+'Распределение по базам'!A19+'Распределение по базам'!A20+'Распределение по базам'!A21</f>
        <v>13200</v>
      </c>
      <c r="B10" s="16" t="s">
        <v>13</v>
      </c>
      <c r="C10" s="19">
        <f>INT(A10/3600)</f>
        <v>3</v>
      </c>
      <c r="D10" s="21">
        <f>MOD(INT(A10/60),60)</f>
        <v>40</v>
      </c>
      <c r="E10" s="23">
        <f>MOD(A10,60)</f>
        <v>0</v>
      </c>
    </row>
    <row r="11" spans="1:5" ht="15" thickBot="1" x14ac:dyDescent="0.4">
      <c r="A11" s="15">
        <f>'Распределение по базам'!A13+'Распределение по базам'!A14</f>
        <v>13500</v>
      </c>
      <c r="B11" s="18" t="s">
        <v>9</v>
      </c>
      <c r="C11" s="20">
        <f>INT(A11/3600)</f>
        <v>3</v>
      </c>
      <c r="D11" s="22">
        <f>MOD(INT(A11/60),60)</f>
        <v>45</v>
      </c>
      <c r="E11" s="24">
        <f>MOD(A11,60)</f>
        <v>0</v>
      </c>
    </row>
    <row r="12" spans="1:5" x14ac:dyDescent="0.35">
      <c r="A12" s="1"/>
      <c r="B12" s="1"/>
      <c r="C12" s="29"/>
      <c r="D12" s="29"/>
      <c r="E12" s="29"/>
    </row>
  </sheetData>
  <autoFilter ref="A1:E12">
    <sortState ref="A2:E12">
      <sortCondition ref="A1:A1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Распределение по базам</vt:lpstr>
      <vt:lpstr>Последовательность выхода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2024-09-02T02:04:17Z</dcterms:modified>
</cp:coreProperties>
</file>