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A1EAE262-4CBB-46A8-8EB6-2A523122DE8F}" xr6:coauthVersionLast="34" xr6:coauthVersionMax="34" xr10:uidLastSave="{00000000-0000-0000-0000-000000000000}"/>
  <bookViews>
    <workbookView xWindow="7335" yWindow="32760" windowWidth="7695" windowHeight="8655"/>
  </bookViews>
  <sheets>
    <sheet name="FY 2002 " sheetId="1" r:id="rId1"/>
  </sheets>
  <definedNames>
    <definedName name="_xlnm._FilterDatabase" localSheetId="0" hidden="1">'FY 2002 '!#REF!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7" i="1" l="1"/>
  <c r="O201" i="1"/>
  <c r="O174" i="1"/>
  <c r="O169" i="1"/>
  <c r="O160" i="1"/>
  <c r="O151" i="1"/>
  <c r="O136" i="1"/>
  <c r="O124" i="1"/>
  <c r="M142" i="1"/>
  <c r="O106" i="1"/>
  <c r="O101" i="1"/>
  <c r="O97" i="1"/>
  <c r="O92" i="1"/>
  <c r="O78" i="1"/>
  <c r="M60" i="1"/>
  <c r="O53" i="1"/>
  <c r="O49" i="1"/>
  <c r="O45" i="1"/>
  <c r="O38" i="1"/>
  <c r="O34" i="1"/>
  <c r="O27" i="1"/>
  <c r="O23" i="1"/>
  <c r="O17" i="1"/>
  <c r="H53" i="1"/>
  <c r="I53" i="1"/>
  <c r="J53" i="1"/>
  <c r="K53" i="1"/>
  <c r="L53" i="1"/>
  <c r="M51" i="1"/>
  <c r="M52" i="1"/>
  <c r="M53" i="1" s="1"/>
  <c r="N53" i="1"/>
  <c r="H49" i="1"/>
  <c r="I49" i="1"/>
  <c r="J49" i="1"/>
  <c r="K49" i="1"/>
  <c r="L49" i="1"/>
  <c r="M47" i="1"/>
  <c r="M48" i="1"/>
  <c r="M49" i="1" s="1"/>
  <c r="N49" i="1"/>
  <c r="H45" i="1"/>
  <c r="I45" i="1"/>
  <c r="J45" i="1"/>
  <c r="K45" i="1"/>
  <c r="M42" i="1"/>
  <c r="M43" i="1"/>
  <c r="M45" i="1"/>
  <c r="N45" i="1"/>
  <c r="M149" i="1"/>
  <c r="M123" i="1"/>
  <c r="M158" i="1"/>
  <c r="M160" i="1"/>
  <c r="N174" i="1"/>
  <c r="H174" i="1"/>
  <c r="M171" i="1"/>
  <c r="M173" i="1"/>
  <c r="N169" i="1"/>
  <c r="N160" i="1"/>
  <c r="N151" i="1"/>
  <c r="N136" i="1"/>
  <c r="N124" i="1"/>
  <c r="N106" i="1"/>
  <c r="N101" i="1"/>
  <c r="N97" i="1"/>
  <c r="N92" i="1"/>
  <c r="N38" i="1"/>
  <c r="N34" i="1"/>
  <c r="N27" i="1"/>
  <c r="N23" i="1"/>
  <c r="H101" i="1"/>
  <c r="M172" i="1"/>
  <c r="N201" i="1"/>
  <c r="M191" i="1"/>
  <c r="M190" i="1"/>
  <c r="M100" i="1"/>
  <c r="M99" i="1"/>
  <c r="N78" i="1"/>
  <c r="H38" i="1"/>
  <c r="H34" i="1"/>
  <c r="H27" i="1"/>
  <c r="H23" i="1"/>
  <c r="N17" i="1"/>
  <c r="H17" i="1"/>
  <c r="H201" i="1"/>
  <c r="I124" i="1"/>
  <c r="J124" i="1"/>
  <c r="K124" i="1"/>
  <c r="L124" i="1"/>
  <c r="M112" i="1"/>
  <c r="M114" i="1"/>
  <c r="M124" i="1" s="1"/>
  <c r="M115" i="1"/>
  <c r="M116" i="1"/>
  <c r="M117" i="1"/>
  <c r="M118" i="1"/>
  <c r="M119" i="1"/>
  <c r="M120" i="1"/>
  <c r="M121" i="1"/>
  <c r="M122" i="1"/>
  <c r="H124" i="1"/>
  <c r="M126" i="1"/>
  <c r="M127" i="1"/>
  <c r="M128" i="1"/>
  <c r="M129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59" i="1"/>
  <c r="M58" i="1"/>
  <c r="M78" i="1" s="1"/>
  <c r="M57" i="1"/>
  <c r="M55" i="1"/>
  <c r="M40" i="1"/>
  <c r="M37" i="1"/>
  <c r="M36" i="1"/>
  <c r="M33" i="1"/>
  <c r="M32" i="1"/>
  <c r="M31" i="1"/>
  <c r="M30" i="1"/>
  <c r="M29" i="1"/>
  <c r="M26" i="1"/>
  <c r="M25" i="1"/>
  <c r="M22" i="1"/>
  <c r="M21" i="1"/>
  <c r="M20" i="1"/>
  <c r="M16" i="1"/>
  <c r="M15" i="1"/>
  <c r="M14" i="1"/>
  <c r="M13" i="1"/>
  <c r="M12" i="1"/>
  <c r="M11" i="1"/>
  <c r="M10" i="1"/>
  <c r="M9" i="1"/>
  <c r="M8" i="1"/>
  <c r="M6" i="1"/>
  <c r="M5" i="1"/>
  <c r="M4" i="1"/>
  <c r="M17" i="1"/>
  <c r="H106" i="1"/>
  <c r="I106" i="1"/>
  <c r="J106" i="1"/>
  <c r="K106" i="1"/>
  <c r="L106" i="1"/>
  <c r="M104" i="1"/>
  <c r="M106" i="1" s="1"/>
  <c r="M105" i="1"/>
  <c r="H97" i="1"/>
  <c r="I97" i="1"/>
  <c r="J97" i="1"/>
  <c r="K97" i="1"/>
  <c r="M94" i="1"/>
  <c r="M95" i="1"/>
  <c r="M97" i="1"/>
  <c r="H92" i="1"/>
  <c r="I92" i="1"/>
  <c r="J92" i="1"/>
  <c r="K92" i="1"/>
  <c r="L92" i="1"/>
  <c r="M80" i="1"/>
  <c r="M82" i="1"/>
  <c r="M83" i="1"/>
  <c r="M84" i="1"/>
  <c r="M85" i="1"/>
  <c r="M86" i="1"/>
  <c r="M87" i="1"/>
  <c r="M88" i="1"/>
  <c r="M89" i="1"/>
  <c r="M90" i="1"/>
  <c r="M91" i="1"/>
  <c r="M92" i="1"/>
  <c r="I201" i="1"/>
  <c r="J201" i="1"/>
  <c r="K201" i="1"/>
  <c r="L201" i="1"/>
  <c r="M176" i="1"/>
  <c r="M201" i="1" s="1"/>
  <c r="M177" i="1"/>
  <c r="M178" i="1"/>
  <c r="M180" i="1"/>
  <c r="M181" i="1"/>
  <c r="M182" i="1"/>
  <c r="M183" i="1"/>
  <c r="M184" i="1"/>
  <c r="M185" i="1"/>
  <c r="M186" i="1"/>
  <c r="M187" i="1"/>
  <c r="M188" i="1"/>
  <c r="M189" i="1"/>
  <c r="M192" i="1"/>
  <c r="M193" i="1"/>
  <c r="M194" i="1"/>
  <c r="M195" i="1"/>
  <c r="M196" i="1"/>
  <c r="M197" i="1"/>
  <c r="M198" i="1"/>
  <c r="M199" i="1"/>
  <c r="M200" i="1"/>
  <c r="H169" i="1"/>
  <c r="I169" i="1"/>
  <c r="J169" i="1"/>
  <c r="K169" i="1"/>
  <c r="M164" i="1"/>
  <c r="M165" i="1"/>
  <c r="M169" i="1" s="1"/>
  <c r="M166" i="1"/>
  <c r="M167" i="1"/>
  <c r="M168" i="1"/>
  <c r="H160" i="1"/>
  <c r="I160" i="1"/>
  <c r="J160" i="1"/>
  <c r="K160" i="1"/>
  <c r="M155" i="1"/>
  <c r="M156" i="1"/>
  <c r="M159" i="1"/>
  <c r="M153" i="1"/>
  <c r="H151" i="1"/>
  <c r="I151" i="1"/>
  <c r="J151" i="1"/>
  <c r="K151" i="1"/>
  <c r="L151" i="1"/>
  <c r="M138" i="1"/>
  <c r="M139" i="1"/>
  <c r="M140" i="1"/>
  <c r="M141" i="1"/>
  <c r="M143" i="1"/>
  <c r="M144" i="1"/>
  <c r="M145" i="1"/>
  <c r="M146" i="1"/>
  <c r="M147" i="1"/>
  <c r="M148" i="1"/>
  <c r="M150" i="1"/>
  <c r="M151" i="1"/>
  <c r="H136" i="1"/>
  <c r="I136" i="1"/>
  <c r="J136" i="1"/>
  <c r="K136" i="1"/>
  <c r="M130" i="1"/>
  <c r="M136" i="1" s="1"/>
  <c r="M131" i="1"/>
  <c r="M132" i="1"/>
  <c r="M134" i="1"/>
  <c r="M108" i="1"/>
  <c r="M110" i="1"/>
  <c r="H78" i="1"/>
  <c r="I78" i="1"/>
  <c r="J78" i="1"/>
  <c r="K78" i="1"/>
  <c r="L78" i="1"/>
  <c r="I38" i="1"/>
  <c r="J38" i="1"/>
  <c r="K38" i="1"/>
  <c r="L38" i="1"/>
  <c r="M38" i="1"/>
  <c r="I34" i="1"/>
  <c r="J34" i="1"/>
  <c r="K34" i="1"/>
  <c r="L34" i="1"/>
  <c r="M34" i="1"/>
  <c r="I27" i="1"/>
  <c r="J27" i="1"/>
  <c r="K27" i="1"/>
  <c r="L27" i="1"/>
  <c r="M27" i="1"/>
  <c r="I23" i="1"/>
  <c r="J23" i="1"/>
  <c r="K23" i="1"/>
  <c r="L23" i="1"/>
  <c r="M23" i="1"/>
  <c r="I17" i="1"/>
  <c r="J17" i="1"/>
  <c r="K17" i="1"/>
  <c r="L17" i="1"/>
  <c r="M162" i="1"/>
</calcChain>
</file>

<file path=xl/sharedStrings.xml><?xml version="1.0" encoding="utf-8"?>
<sst xmlns="http://schemas.openxmlformats.org/spreadsheetml/2006/main" count="929" uniqueCount="221">
  <si>
    <t>Next Step Design Options</t>
  </si>
  <si>
    <t>ER54462</t>
  </si>
  <si>
    <t>Fusion Advanced Designs Studies</t>
  </si>
  <si>
    <t>Applications</t>
  </si>
  <si>
    <t>Materials Resource</t>
  </si>
  <si>
    <t>Bolton</t>
  </si>
  <si>
    <t>Starlite Study</t>
  </si>
  <si>
    <t>Socio-Economic Energy Studies</t>
  </si>
  <si>
    <t>Concept Synthesis Study</t>
  </si>
  <si>
    <t>Virtual Lab for Technology</t>
  </si>
  <si>
    <t>RL01830</t>
  </si>
  <si>
    <t>Global Studies</t>
  </si>
  <si>
    <t>AT6010502</t>
  </si>
  <si>
    <t>IFE Studies</t>
  </si>
  <si>
    <t>IFE Starlite Studies</t>
  </si>
  <si>
    <t>ER54656</t>
  </si>
  <si>
    <t>IFE TASK3-Reactor Study-Pulsar</t>
  </si>
  <si>
    <t>IFE Advanced Studies</t>
  </si>
  <si>
    <t>ARIES IFE Studies</t>
  </si>
  <si>
    <t>IFE Power</t>
  </si>
  <si>
    <t>Fusion Safety</t>
  </si>
  <si>
    <t>AT602010</t>
  </si>
  <si>
    <t>Materials Res (NIM)</t>
  </si>
  <si>
    <t>HFIR (NIM)</t>
  </si>
  <si>
    <t>Radiation Damage (NIM)</t>
  </si>
  <si>
    <t>Mechanisms of Plastic and Fracture Instabilities for Alloy Development of Fusion Materials</t>
  </si>
  <si>
    <t>In-Service Design and Performance Prediction of Advanced Fusion Material Systems by Computational Simulation</t>
  </si>
  <si>
    <t>ER54626</t>
  </si>
  <si>
    <t>ER54275</t>
  </si>
  <si>
    <t>Fundamental Studies for Fusion Reactor Materials Development</t>
  </si>
  <si>
    <t>ER54632</t>
  </si>
  <si>
    <t>In-Service Design and Performance Prediction of Advanced Fusion Material Systems by Computational Modeling and Simulation</t>
  </si>
  <si>
    <t>ER54627</t>
  </si>
  <si>
    <t>Theoretical Modeling of the Effect of Radiation Induced Defects on the Thermal Conductivity of Ceramic and Composite Materials for Use in Fusion React</t>
  </si>
  <si>
    <t>ER54628</t>
  </si>
  <si>
    <t>Multiscale Modeling of Damage Production and Accumulation in Structural Alloys for Fusion Power Systems</t>
  </si>
  <si>
    <t>ER54181</t>
  </si>
  <si>
    <t>Rad Eff Study Sic Composites</t>
  </si>
  <si>
    <t>ER54629</t>
  </si>
  <si>
    <t>Multiscale Modeling of Irradiation Effects in Fusion Reactor Materials</t>
  </si>
  <si>
    <t>Advanced Materials</t>
  </si>
  <si>
    <t>Insulator Coatings</t>
  </si>
  <si>
    <t>Modeling of Multiscale Phenomena</t>
  </si>
  <si>
    <t>Adv Materials Development</t>
  </si>
  <si>
    <t>Modeling of Friction Stir Welding</t>
  </si>
  <si>
    <t>Modeling of Helium Effects</t>
  </si>
  <si>
    <t>Neutron Source Support</t>
  </si>
  <si>
    <t>Advanced Fusion Technology Research and Development</t>
  </si>
  <si>
    <t>ER54137</t>
  </si>
  <si>
    <t>Neutronics and Nuclear Data Requirements for Fusion Reactors</t>
  </si>
  <si>
    <t>ER52123</t>
  </si>
  <si>
    <t>Jupiter II</t>
  </si>
  <si>
    <t>ER54597</t>
  </si>
  <si>
    <t>Evaluation and Resolution of Surface Renewal Techniques for Enhancement of Scalar Transport at the Free Surface of High Prandtl Number Liquid Layer Fl</t>
  </si>
  <si>
    <t>APEX Physics Studies</t>
  </si>
  <si>
    <t>ER54362</t>
  </si>
  <si>
    <t>Experiments and Anaylses for Liquid Metal Interactions</t>
  </si>
  <si>
    <t>ER54513</t>
  </si>
  <si>
    <t>Advanced Fusion Nuclear Technologies</t>
  </si>
  <si>
    <t>APEX Boiling Heat Transfer</t>
  </si>
  <si>
    <t>Tech Innovation (APEX Program)</t>
  </si>
  <si>
    <t>APEX Plasma Interface Modeling</t>
  </si>
  <si>
    <t>TSTA Operations</t>
  </si>
  <si>
    <t>Technology Innovation (APEX)</t>
  </si>
  <si>
    <t>ID13727</t>
  </si>
  <si>
    <t>Fusion Safety Research</t>
  </si>
  <si>
    <t>Tritium Research</t>
  </si>
  <si>
    <t>Jupiter II Flow Diagnostics</t>
  </si>
  <si>
    <t>Fusion Neutronics Support</t>
  </si>
  <si>
    <t>Remote Handling</t>
  </si>
  <si>
    <t>AT6010402</t>
  </si>
  <si>
    <t>IFE Chamber Analysis</t>
  </si>
  <si>
    <t>ER54414</t>
  </si>
  <si>
    <t>IFE Chamber Clearing Phenomena - Single-Jet &amp; Partial-Pocket Experiments</t>
  </si>
  <si>
    <t>ER54287</t>
  </si>
  <si>
    <t>IFE Study</t>
  </si>
  <si>
    <t>ER54594</t>
  </si>
  <si>
    <t>Modeling Effects on the Final Optics in Simulated IFE Environments</t>
  </si>
  <si>
    <t>ER54547</t>
  </si>
  <si>
    <t>IFE Chamber Dynamics and Propagation Simulation Tests</t>
  </si>
  <si>
    <t>ER54499</t>
  </si>
  <si>
    <t>IFE Reactor First Walls-Fluid Dynamics Aspects of Liquid Protection Schemes</t>
  </si>
  <si>
    <t>ER54413</t>
  </si>
  <si>
    <t>Shock Loading of IFE Target Chamber Structures Study</t>
  </si>
  <si>
    <t>ER54576</t>
  </si>
  <si>
    <t>Critical Issues Analysis and Experiments for IFE Chambers</t>
  </si>
  <si>
    <t>IFE Study Chamber, Systems &amp; Safety Analysis</t>
  </si>
  <si>
    <t>IFE Fuel Processing</t>
  </si>
  <si>
    <t>IFE Safety Research</t>
  </si>
  <si>
    <t>Performance of Composites under IFE Conditions</t>
  </si>
  <si>
    <t>AT6010501</t>
  </si>
  <si>
    <t>Next Step Options Design</t>
  </si>
  <si>
    <t>Non-Electric Fusion Applications</t>
  </si>
  <si>
    <t>Pulsar Studies</t>
  </si>
  <si>
    <t>ISTC Funding for Non-Electric Fusion Applications</t>
  </si>
  <si>
    <t>Socio-Economic Studies</t>
  </si>
  <si>
    <t>ER54299</t>
  </si>
  <si>
    <t>ER54350</t>
  </si>
  <si>
    <t>ER52118</t>
  </si>
  <si>
    <t>ER54148</t>
  </si>
  <si>
    <t>AT6010301</t>
  </si>
  <si>
    <t>Advanced ICH Antennas</t>
  </si>
  <si>
    <t>Dimes</t>
  </si>
  <si>
    <t>Berk</t>
  </si>
  <si>
    <t>Gyrotron Component Development</t>
  </si>
  <si>
    <t>Technology Innovation (ALPS)</t>
  </si>
  <si>
    <t>ER54575</t>
  </si>
  <si>
    <t>Innovative Concept on Production of Energetic Neutral and Neutralized Beams for Fusion Research</t>
  </si>
  <si>
    <t>ER54301</t>
  </si>
  <si>
    <t>Pisces Experimental Prog</t>
  </si>
  <si>
    <t>ER52111</t>
  </si>
  <si>
    <t>High Velo Hydrogen Pellet Inject.</t>
  </si>
  <si>
    <t>ER54515</t>
  </si>
  <si>
    <t>Measurements and Modeling of Sputtering from Liquid Metals</t>
  </si>
  <si>
    <t>ER54325</t>
  </si>
  <si>
    <t>Microwave Generation for Magnetic Fusion Energy Applications</t>
  </si>
  <si>
    <t>Task 2-Gyrotron Development</t>
  </si>
  <si>
    <t>Task 5-S/C Magnet Tech</t>
  </si>
  <si>
    <t>ER54209</t>
  </si>
  <si>
    <t>MIT ECH Oversight</t>
  </si>
  <si>
    <t>ER52122</t>
  </si>
  <si>
    <t>High Power Microwave Transmission Systems for Electron-Cyclotron- Resonance Plasma Heating</t>
  </si>
  <si>
    <t>ER52131</t>
  </si>
  <si>
    <t>Understanding and Development of High Field Superconductors for Fusion</t>
  </si>
  <si>
    <t>CHENG38</t>
  </si>
  <si>
    <t>Tech Innovation (ALPS Program)</t>
  </si>
  <si>
    <t>Superconducting Magnetic Development</t>
  </si>
  <si>
    <t>CDX-U</t>
  </si>
  <si>
    <t>Fusion Materials and HHF (Albuquerque)</t>
  </si>
  <si>
    <t>AL85001</t>
  </si>
  <si>
    <t>HHF</t>
  </si>
  <si>
    <t>Fueling</t>
  </si>
  <si>
    <t>ICRF Heat Systems(Base Prog)</t>
  </si>
  <si>
    <t>AT6010401</t>
  </si>
  <si>
    <t>George</t>
  </si>
  <si>
    <t>SF00098</t>
  </si>
  <si>
    <t>ER54186</t>
  </si>
  <si>
    <t>ER54411</t>
  </si>
  <si>
    <t>Nardella</t>
  </si>
  <si>
    <t>ZZ00001</t>
  </si>
  <si>
    <t>ER54346</t>
  </si>
  <si>
    <t>CH03073</t>
  </si>
  <si>
    <t>EQU</t>
  </si>
  <si>
    <t>OPE</t>
  </si>
  <si>
    <t>Marton</t>
  </si>
  <si>
    <t>SFENG48</t>
  </si>
  <si>
    <t>AL85000</t>
  </si>
  <si>
    <t>OR22725</t>
  </si>
  <si>
    <t>ALENG36</t>
  </si>
  <si>
    <t>ER54450</t>
  </si>
  <si>
    <t>Electromechanical Properties</t>
  </si>
  <si>
    <t>Target Design</t>
  </si>
  <si>
    <t>Beam Transport and Focus</t>
  </si>
  <si>
    <t>ALPS/PFC Awards</t>
  </si>
  <si>
    <t>JUPITER-II</t>
  </si>
  <si>
    <t>Safety/Tritium Support</t>
  </si>
  <si>
    <t>SR18500</t>
  </si>
  <si>
    <t>NIST</t>
  </si>
  <si>
    <t>GA</t>
  </si>
  <si>
    <t>[HQS P. OPS]</t>
  </si>
  <si>
    <t>UCLA</t>
  </si>
  <si>
    <t>UCSD</t>
  </si>
  <si>
    <t>U. Maryland</t>
  </si>
  <si>
    <t>MIT</t>
  </si>
  <si>
    <t>U. Wisconsin</t>
  </si>
  <si>
    <t>U.Wisconsin</t>
  </si>
  <si>
    <t>ANL</t>
  </si>
  <si>
    <t>LLNL</t>
  </si>
  <si>
    <t>LANL</t>
  </si>
  <si>
    <t>PPPL</t>
  </si>
  <si>
    <t>SNLALB</t>
  </si>
  <si>
    <t>SNL/LIV</t>
  </si>
  <si>
    <t>ORNL</t>
  </si>
  <si>
    <t>U. Illinois</t>
  </si>
  <si>
    <t>U.Texas</t>
  </si>
  <si>
    <t>INEEL</t>
  </si>
  <si>
    <t>SNL/ALB</t>
  </si>
  <si>
    <t>UC Berkeley</t>
  </si>
  <si>
    <t>Georgia T.</t>
  </si>
  <si>
    <t>RPI</t>
  </si>
  <si>
    <t>PNNL</t>
  </si>
  <si>
    <t>LBNL</t>
  </si>
  <si>
    <t>SNL</t>
  </si>
  <si>
    <t>UCSB</t>
  </si>
  <si>
    <t>WASH. S. U.</t>
  </si>
  <si>
    <t>WBS</t>
  </si>
  <si>
    <t>B&amp;R</t>
  </si>
  <si>
    <t>Performer</t>
  </si>
  <si>
    <t>OFES PM</t>
  </si>
  <si>
    <t>Title</t>
  </si>
  <si>
    <t>ER54123</t>
  </si>
  <si>
    <t>ALPS MHD Fluid Flow Issues Studies</t>
  </si>
  <si>
    <t>TPE Equipment</t>
  </si>
  <si>
    <t>Predictive Capabilities, Analysis and Experiments for Fusion Chamber Technology R&amp;D</t>
  </si>
  <si>
    <t>Opdenaker</t>
  </si>
  <si>
    <t>Investigation of Thin Liquid Protection Schemes in Support of IFE System Studies</t>
  </si>
  <si>
    <t>FY02</t>
  </si>
  <si>
    <t>Advanced Design</t>
  </si>
  <si>
    <t>Materials Reserves</t>
  </si>
  <si>
    <t>ITER Cost Estimating</t>
  </si>
  <si>
    <t>NSO Reserves</t>
  </si>
  <si>
    <t>2..7</t>
  </si>
  <si>
    <t>Target Fabrication*</t>
  </si>
  <si>
    <t>*Funded by Research Division prior to FY 03</t>
  </si>
  <si>
    <t>TSI Research</t>
  </si>
  <si>
    <t>W Sav. River</t>
  </si>
  <si>
    <t>Merrimack C.</t>
  </si>
  <si>
    <t>Princeton U.</t>
  </si>
  <si>
    <t>APEX Awards</t>
  </si>
  <si>
    <t>Technology Awards</t>
  </si>
  <si>
    <t>FY 04 CRB</t>
  </si>
  <si>
    <t>MFE Chamber Tech. Closeout</t>
  </si>
  <si>
    <t>Narella</t>
  </si>
  <si>
    <t>IFE Chamber Tech. Closeout</t>
  </si>
  <si>
    <t>MFE Design Studies</t>
  </si>
  <si>
    <t>Materials Engineer</t>
  </si>
  <si>
    <t>Vanadium/Insulator Closeout</t>
  </si>
  <si>
    <t>Type</t>
  </si>
  <si>
    <t xml:space="preserve">FY 04 Enabling R&amp;D Program Budgets ($K) as of 2-04-03 </t>
  </si>
  <si>
    <t>Role of Developing Countries</t>
  </si>
  <si>
    <t>FY 03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</si>
</sst>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;[Red]0.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name val="Times New Roman"/>
      <family val="1"/>
    </font>
    <font>
      <b/>
      <sz val="14"/>
      <name val="Times New Roman"/>
      <family val="1"/>
    </font>
    <font>
      <sz val="10"/>
      <color indexed="10"/>
      <name val="Arial"/>
      <family val="2"/>
    </font>
    <font>
      <sz val="10"/>
      <name val="Arial"/>
    </font>
    <font>
      <sz val="10"/>
      <name val="Times New Roman"/>
      <family val="1"/>
    </font>
    <font>
      <sz val="10"/>
      <name val="Arial"/>
    </font>
    <font>
      <sz val="10"/>
      <name val="Arial"/>
    </font>
    <font>
      <sz val="14"/>
      <name val="Times New Roman"/>
      <family val="1"/>
    </font>
    <font>
      <sz val="10"/>
      <color indexed="10"/>
      <name val="Times New Roman"/>
      <family val="1"/>
    </font>
    <font>
      <b/>
      <sz val="16"/>
      <color indexed="48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48"/>
      <name val="Times New Roman"/>
      <family val="1"/>
    </font>
    <font>
      <sz val="12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7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5" fillId="0" borderId="0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/>
    <xf numFmtId="0" fontId="6" fillId="0" borderId="0" xfId="0" applyFont="1"/>
    <xf numFmtId="0" fontId="10" fillId="0" borderId="0" xfId="0" applyFont="1"/>
    <xf numFmtId="0" fontId="6" fillId="0" borderId="0" xfId="0" applyFont="1" applyBorder="1"/>
    <xf numFmtId="0" fontId="11" fillId="0" borderId="0" xfId="0" applyFont="1" applyAlignment="1">
      <alignment horizontal="left"/>
    </xf>
    <xf numFmtId="0" fontId="2" fillId="0" borderId="0" xfId="0" applyFont="1" applyBorder="1"/>
    <xf numFmtId="2" fontId="2" fillId="0" borderId="0" xfId="0" applyNumberFormat="1" applyFont="1" applyAlignment="1">
      <alignment horizontal="left"/>
    </xf>
    <xf numFmtId="0" fontId="3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3" fillId="0" borderId="0" xfId="0" applyFont="1" applyBorder="1" applyAlignment="1">
      <alignment horizontal="right" vertic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08"/>
  <sheetViews>
    <sheetView tabSelected="1" topLeftCell="D1" zoomScale="60" zoomScaleNormal="60" workbookViewId="0">
      <selection activeCell="M5" sqref="H5:M5"/>
    </sheetView>
  </sheetViews>
  <sheetFormatPr defaultRowHeight="12.75" x14ac:dyDescent="0.2"/>
  <cols>
    <col min="1" max="1" width="10.140625" style="26" customWidth="1"/>
    <col min="2" max="2" width="5.42578125" style="26" bestFit="1" customWidth="1"/>
    <col min="3" max="3" width="9.28515625" style="26" bestFit="1" customWidth="1"/>
    <col min="4" max="4" width="9.140625" style="26"/>
    <col min="5" max="5" width="12.42578125" style="26" customWidth="1"/>
    <col min="6" max="6" width="35" style="26" customWidth="1"/>
    <col min="7" max="7" width="12.7109375" style="26" customWidth="1"/>
    <col min="8" max="8" width="7" style="27" bestFit="1" customWidth="1"/>
    <col min="9" max="9" width="11.85546875" style="27" customWidth="1"/>
    <col min="10" max="10" width="10.42578125" style="27" customWidth="1"/>
    <col min="11" max="11" width="9" style="27" customWidth="1"/>
    <col min="12" max="13" width="15.42578125" style="27" customWidth="1"/>
    <col min="14" max="14" width="10.85546875" style="20" bestFit="1" customWidth="1"/>
    <col min="15" max="15" width="12" style="20" bestFit="1" customWidth="1"/>
    <col min="16" max="16384" width="9.140625" style="20"/>
  </cols>
  <sheetData>
    <row r="1" spans="1:32" ht="20.25" x14ac:dyDescent="0.3">
      <c r="A1" s="32" t="s">
        <v>218</v>
      </c>
      <c r="B1" s="32"/>
      <c r="C1" s="32"/>
      <c r="D1" s="32"/>
      <c r="E1" s="32"/>
      <c r="F1" s="32"/>
      <c r="G1" s="32"/>
      <c r="H1" s="4"/>
      <c r="I1" s="4"/>
      <c r="J1" s="4"/>
      <c r="K1" s="4"/>
      <c r="L1" s="4"/>
      <c r="M1" s="4"/>
      <c r="N1" s="22"/>
      <c r="O1" s="22"/>
      <c r="P1" s="29"/>
      <c r="Q1" s="29"/>
      <c r="R1" s="29"/>
      <c r="S1" s="29"/>
      <c r="T1" s="29"/>
    </row>
    <row r="2" spans="1:32" s="18" customFormat="1" ht="15.75" x14ac:dyDescent="0.25">
      <c r="A2" s="36" t="s">
        <v>186</v>
      </c>
      <c r="B2" s="36" t="s">
        <v>185</v>
      </c>
      <c r="C2" s="36" t="s">
        <v>188</v>
      </c>
      <c r="D2" s="36"/>
      <c r="E2" s="36" t="s">
        <v>187</v>
      </c>
      <c r="F2" s="36" t="s">
        <v>189</v>
      </c>
      <c r="G2" s="36" t="s">
        <v>217</v>
      </c>
      <c r="H2" s="37" t="s">
        <v>196</v>
      </c>
      <c r="I2" s="37"/>
      <c r="J2" s="37"/>
      <c r="K2" s="37"/>
      <c r="L2" s="37"/>
      <c r="M2" s="37"/>
      <c r="N2" s="37" t="s">
        <v>220</v>
      </c>
      <c r="O2" s="38" t="s">
        <v>210</v>
      </c>
      <c r="P2" s="39"/>
      <c r="Q2" s="39"/>
      <c r="R2" s="39"/>
      <c r="S2" s="39"/>
      <c r="T2" s="30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s="18" customFormat="1" ht="18" customHeight="1" x14ac:dyDescent="0.2">
      <c r="A3" s="3" t="s">
        <v>100</v>
      </c>
      <c r="B3" s="3">
        <v>1.1000000000000001</v>
      </c>
      <c r="C3" s="6" t="s">
        <v>103</v>
      </c>
      <c r="D3" s="3" t="s">
        <v>129</v>
      </c>
      <c r="E3" s="7" t="s">
        <v>171</v>
      </c>
      <c r="F3" s="7" t="s">
        <v>192</v>
      </c>
      <c r="G3" s="7" t="s">
        <v>142</v>
      </c>
      <c r="H3" s="8">
        <v>25</v>
      </c>
      <c r="I3" s="8"/>
      <c r="J3" s="8"/>
      <c r="K3" s="8"/>
      <c r="L3" s="8"/>
      <c r="M3" s="8"/>
      <c r="N3" s="8">
        <v>0</v>
      </c>
      <c r="O3" s="22">
        <v>0</v>
      </c>
      <c r="P3" s="29"/>
      <c r="Q3" s="29"/>
      <c r="R3" s="29"/>
      <c r="S3" s="29"/>
      <c r="T3" s="29"/>
    </row>
    <row r="4" spans="1:32" s="21" customFormat="1" ht="16.149999999999999" customHeight="1" x14ac:dyDescent="0.2">
      <c r="A4" s="3" t="s">
        <v>100</v>
      </c>
      <c r="B4" s="3">
        <v>1.1000000000000001</v>
      </c>
      <c r="C4" s="6" t="s">
        <v>103</v>
      </c>
      <c r="D4" s="3" t="s">
        <v>137</v>
      </c>
      <c r="E4" s="7" t="s">
        <v>158</v>
      </c>
      <c r="F4" s="7" t="s">
        <v>102</v>
      </c>
      <c r="G4" s="7" t="s">
        <v>143</v>
      </c>
      <c r="H4" s="8">
        <v>208</v>
      </c>
      <c r="I4" s="8">
        <v>210</v>
      </c>
      <c r="J4" s="8">
        <v>230</v>
      </c>
      <c r="K4" s="8">
        <v>300</v>
      </c>
      <c r="L4" s="8"/>
      <c r="M4" s="8">
        <f t="shared" ref="M4:M15" si="0">SUM(L4+K4)</f>
        <v>300</v>
      </c>
      <c r="N4" s="8">
        <v>244</v>
      </c>
      <c r="O4" s="22">
        <v>237</v>
      </c>
      <c r="P4" s="29"/>
      <c r="Q4" s="29"/>
      <c r="R4" s="29"/>
      <c r="S4" s="29"/>
      <c r="T4" s="29"/>
    </row>
    <row r="5" spans="1:32" s="21" customFormat="1" ht="16.149999999999999" customHeight="1" x14ac:dyDescent="0.2">
      <c r="A5" s="3" t="s">
        <v>100</v>
      </c>
      <c r="B5" s="3">
        <v>1.1000000000000001</v>
      </c>
      <c r="C5" s="6" t="s">
        <v>103</v>
      </c>
      <c r="D5" s="3" t="s">
        <v>137</v>
      </c>
      <c r="E5" s="7" t="s">
        <v>158</v>
      </c>
      <c r="F5" s="7" t="s">
        <v>105</v>
      </c>
      <c r="G5" s="7" t="s">
        <v>143</v>
      </c>
      <c r="H5" s="8">
        <v>50</v>
      </c>
      <c r="I5" s="8">
        <v>50</v>
      </c>
      <c r="J5" s="8">
        <v>60</v>
      </c>
      <c r="K5" s="8">
        <v>100</v>
      </c>
      <c r="L5" s="8"/>
      <c r="M5" s="8">
        <f t="shared" si="0"/>
        <v>100</v>
      </c>
      <c r="N5" s="8">
        <v>55</v>
      </c>
      <c r="O5" s="22">
        <v>54</v>
      </c>
      <c r="P5" s="29"/>
      <c r="Q5" s="29"/>
      <c r="R5" s="29"/>
      <c r="S5" s="29"/>
      <c r="T5" s="29"/>
    </row>
    <row r="6" spans="1:32" s="21" customFormat="1" ht="16.149999999999999" customHeight="1" x14ac:dyDescent="0.2">
      <c r="A6" s="3" t="s">
        <v>100</v>
      </c>
      <c r="B6" s="3">
        <v>1.1000000000000001</v>
      </c>
      <c r="C6" s="6" t="s">
        <v>103</v>
      </c>
      <c r="D6" s="3" t="s">
        <v>139</v>
      </c>
      <c r="E6" s="7" t="s">
        <v>159</v>
      </c>
      <c r="F6" s="7" t="s">
        <v>153</v>
      </c>
      <c r="G6" s="7" t="s">
        <v>143</v>
      </c>
      <c r="H6" s="8">
        <v>0</v>
      </c>
      <c r="I6" s="8">
        <v>290</v>
      </c>
      <c r="J6" s="8">
        <v>290</v>
      </c>
      <c r="K6" s="8">
        <v>360</v>
      </c>
      <c r="L6" s="8">
        <v>200</v>
      </c>
      <c r="M6" s="8">
        <f>SUM(L6+K6)</f>
        <v>560</v>
      </c>
      <c r="N6" s="8">
        <v>0</v>
      </c>
      <c r="O6" s="22">
        <v>0</v>
      </c>
      <c r="P6" s="29"/>
      <c r="Q6" s="29"/>
      <c r="R6" s="29"/>
      <c r="S6" s="29"/>
      <c r="T6" s="29"/>
    </row>
    <row r="7" spans="1:32" s="21" customFormat="1" ht="20.45" customHeight="1" x14ac:dyDescent="0.2">
      <c r="A7" s="13" t="s">
        <v>100</v>
      </c>
      <c r="B7" s="13">
        <v>1.1000000000000001</v>
      </c>
      <c r="C7" s="14" t="s">
        <v>103</v>
      </c>
      <c r="D7" s="13" t="s">
        <v>190</v>
      </c>
      <c r="E7" s="15" t="s">
        <v>160</v>
      </c>
      <c r="F7" s="15" t="s">
        <v>191</v>
      </c>
      <c r="G7" s="15" t="s">
        <v>143</v>
      </c>
      <c r="H7" s="16">
        <v>50</v>
      </c>
      <c r="I7" s="16"/>
      <c r="J7" s="16"/>
      <c r="K7" s="16"/>
      <c r="L7" s="16"/>
      <c r="M7" s="16"/>
      <c r="N7" s="16">
        <v>50</v>
      </c>
      <c r="O7" s="33">
        <v>51</v>
      </c>
      <c r="P7" s="31"/>
      <c r="Q7" s="29"/>
      <c r="R7" s="29"/>
      <c r="S7" s="29"/>
      <c r="T7" s="29"/>
    </row>
    <row r="8" spans="1:32" s="21" customFormat="1" ht="19.149999999999999" customHeight="1" x14ac:dyDescent="0.2">
      <c r="A8" s="3" t="s">
        <v>100</v>
      </c>
      <c r="B8" s="3">
        <v>1.1000000000000001</v>
      </c>
      <c r="C8" s="6" t="s">
        <v>103</v>
      </c>
      <c r="D8" s="3" t="s">
        <v>108</v>
      </c>
      <c r="E8" s="7" t="s">
        <v>161</v>
      </c>
      <c r="F8" s="7" t="s">
        <v>109</v>
      </c>
      <c r="G8" s="7" t="s">
        <v>143</v>
      </c>
      <c r="H8" s="8">
        <v>1806</v>
      </c>
      <c r="I8" s="8">
        <v>1350</v>
      </c>
      <c r="J8" s="8">
        <v>1450</v>
      </c>
      <c r="K8" s="8">
        <v>1650</v>
      </c>
      <c r="L8" s="8"/>
      <c r="M8" s="8">
        <f t="shared" si="0"/>
        <v>1650</v>
      </c>
      <c r="N8" s="8">
        <v>1841</v>
      </c>
      <c r="O8" s="22">
        <v>1414</v>
      </c>
      <c r="P8" s="29"/>
      <c r="Q8" s="29"/>
      <c r="R8" s="29"/>
      <c r="S8" s="29"/>
      <c r="T8" s="29"/>
    </row>
    <row r="9" spans="1:32" s="21" customFormat="1" ht="17.45" customHeight="1" x14ac:dyDescent="0.2">
      <c r="A9" s="3" t="s">
        <v>100</v>
      </c>
      <c r="B9" s="3">
        <v>1.1000000000000001</v>
      </c>
      <c r="C9" s="6" t="s">
        <v>103</v>
      </c>
      <c r="D9" s="3" t="s">
        <v>112</v>
      </c>
      <c r="E9" s="7" t="s">
        <v>173</v>
      </c>
      <c r="F9" s="7" t="s">
        <v>113</v>
      </c>
      <c r="G9" s="7" t="s">
        <v>143</v>
      </c>
      <c r="H9" s="8">
        <v>172</v>
      </c>
      <c r="I9" s="8">
        <v>180</v>
      </c>
      <c r="J9" s="8">
        <v>220</v>
      </c>
      <c r="K9" s="8">
        <v>400</v>
      </c>
      <c r="L9" s="8"/>
      <c r="M9" s="8">
        <f t="shared" si="0"/>
        <v>400</v>
      </c>
      <c r="N9" s="8">
        <v>183</v>
      </c>
      <c r="O9" s="22">
        <v>178</v>
      </c>
      <c r="P9" s="29"/>
      <c r="Q9" s="29"/>
      <c r="R9" s="29"/>
      <c r="S9" s="29"/>
      <c r="T9" s="29"/>
    </row>
    <row r="10" spans="1:32" s="21" customFormat="1" ht="18" customHeight="1" x14ac:dyDescent="0.2">
      <c r="A10" s="3" t="s">
        <v>100</v>
      </c>
      <c r="B10" s="3">
        <v>1.1000000000000001</v>
      </c>
      <c r="C10" s="6" t="s">
        <v>103</v>
      </c>
      <c r="D10" s="3" t="s">
        <v>124</v>
      </c>
      <c r="E10" s="7" t="s">
        <v>166</v>
      </c>
      <c r="F10" s="7" t="s">
        <v>125</v>
      </c>
      <c r="G10" s="7" t="s">
        <v>143</v>
      </c>
      <c r="H10" s="8">
        <v>803</v>
      </c>
      <c r="I10" s="8">
        <v>841</v>
      </c>
      <c r="J10" s="8">
        <v>860</v>
      </c>
      <c r="K10" s="8">
        <v>950</v>
      </c>
      <c r="L10" s="8"/>
      <c r="M10" s="8">
        <f t="shared" si="0"/>
        <v>950</v>
      </c>
      <c r="N10" s="8">
        <v>756</v>
      </c>
      <c r="O10" s="22">
        <v>900</v>
      </c>
      <c r="P10" s="29"/>
      <c r="Q10" s="29"/>
      <c r="R10" s="29"/>
      <c r="S10" s="29"/>
      <c r="T10" s="29"/>
    </row>
    <row r="11" spans="1:32" s="21" customFormat="1" ht="19.149999999999999" customHeight="1" x14ac:dyDescent="0.2">
      <c r="A11" s="3" t="s">
        <v>100</v>
      </c>
      <c r="B11" s="3">
        <v>1.1000000000000001</v>
      </c>
      <c r="C11" s="6" t="s">
        <v>103</v>
      </c>
      <c r="D11" s="3" t="s">
        <v>145</v>
      </c>
      <c r="E11" s="7" t="s">
        <v>167</v>
      </c>
      <c r="F11" s="7" t="s">
        <v>105</v>
      </c>
      <c r="G11" s="7" t="s">
        <v>143</v>
      </c>
      <c r="H11" s="8">
        <v>108</v>
      </c>
      <c r="I11" s="8">
        <v>110</v>
      </c>
      <c r="J11" s="8">
        <v>130</v>
      </c>
      <c r="K11" s="8">
        <v>190</v>
      </c>
      <c r="L11" s="8"/>
      <c r="M11" s="8">
        <f t="shared" si="0"/>
        <v>190</v>
      </c>
      <c r="N11" s="8">
        <v>110</v>
      </c>
      <c r="O11" s="22">
        <v>124</v>
      </c>
      <c r="P11" s="29"/>
      <c r="Q11" s="29"/>
      <c r="R11" s="29"/>
      <c r="S11" s="29"/>
      <c r="T11" s="29"/>
    </row>
    <row r="12" spans="1:32" s="21" customFormat="1" ht="16.149999999999999" customHeight="1" x14ac:dyDescent="0.2">
      <c r="A12" s="3" t="s">
        <v>100</v>
      </c>
      <c r="B12" s="3">
        <v>1.1000000000000001</v>
      </c>
      <c r="C12" s="6" t="s">
        <v>103</v>
      </c>
      <c r="D12" s="3" t="s">
        <v>141</v>
      </c>
      <c r="E12" s="7" t="s">
        <v>169</v>
      </c>
      <c r="F12" s="7" t="s">
        <v>127</v>
      </c>
      <c r="G12" s="7" t="s">
        <v>143</v>
      </c>
      <c r="H12" s="8">
        <v>749</v>
      </c>
      <c r="I12" s="8">
        <v>770</v>
      </c>
      <c r="J12" s="8">
        <v>800</v>
      </c>
      <c r="K12" s="8">
        <v>900</v>
      </c>
      <c r="L12" s="8"/>
      <c r="M12" s="8">
        <f t="shared" si="0"/>
        <v>900</v>
      </c>
      <c r="N12" s="8">
        <v>750</v>
      </c>
      <c r="O12" s="22">
        <v>703</v>
      </c>
      <c r="P12" s="29"/>
      <c r="Q12" s="29"/>
      <c r="R12" s="29"/>
      <c r="S12" s="29"/>
      <c r="T12" s="29"/>
    </row>
    <row r="13" spans="1:32" s="21" customFormat="1" ht="18" customHeight="1" x14ac:dyDescent="0.2">
      <c r="A13" s="3" t="s">
        <v>100</v>
      </c>
      <c r="B13" s="3">
        <v>1.1000000000000001</v>
      </c>
      <c r="C13" s="6" t="s">
        <v>103</v>
      </c>
      <c r="D13" s="3" t="s">
        <v>146</v>
      </c>
      <c r="E13" s="7" t="s">
        <v>170</v>
      </c>
      <c r="F13" s="7" t="s">
        <v>128</v>
      </c>
      <c r="G13" s="7" t="s">
        <v>143</v>
      </c>
      <c r="H13" s="8">
        <v>1772</v>
      </c>
      <c r="I13" s="8">
        <v>1790</v>
      </c>
      <c r="J13" s="8">
        <v>2085</v>
      </c>
      <c r="K13" s="8">
        <v>3885</v>
      </c>
      <c r="L13" s="8">
        <v>400</v>
      </c>
      <c r="M13" s="8">
        <f t="shared" si="0"/>
        <v>4285</v>
      </c>
      <c r="N13" s="8">
        <v>1815</v>
      </c>
      <c r="O13" s="22">
        <v>1860</v>
      </c>
      <c r="P13" s="29"/>
      <c r="Q13" s="29"/>
      <c r="R13" s="29"/>
      <c r="S13" s="29"/>
      <c r="T13" s="29"/>
    </row>
    <row r="14" spans="1:32" s="18" customFormat="1" ht="18" customHeight="1" x14ac:dyDescent="0.2">
      <c r="A14" s="3" t="s">
        <v>100</v>
      </c>
      <c r="B14" s="3">
        <v>1.1000000000000001</v>
      </c>
      <c r="C14" s="6" t="s">
        <v>103</v>
      </c>
      <c r="D14" s="3" t="s">
        <v>129</v>
      </c>
      <c r="E14" s="7" t="s">
        <v>171</v>
      </c>
      <c r="F14" s="7" t="s">
        <v>130</v>
      </c>
      <c r="G14" s="7" t="s">
        <v>143</v>
      </c>
      <c r="H14" s="8">
        <v>610</v>
      </c>
      <c r="I14" s="8">
        <v>630</v>
      </c>
      <c r="J14" s="8">
        <v>670</v>
      </c>
      <c r="K14" s="8">
        <v>750</v>
      </c>
      <c r="L14" s="8"/>
      <c r="M14" s="8">
        <f t="shared" si="0"/>
        <v>750</v>
      </c>
      <c r="N14" s="8">
        <v>622</v>
      </c>
      <c r="O14" s="22">
        <v>673</v>
      </c>
      <c r="P14" s="29"/>
      <c r="Q14" s="29"/>
      <c r="R14" s="29"/>
      <c r="S14" s="29"/>
      <c r="T14" s="29"/>
    </row>
    <row r="15" spans="1:32" s="21" customFormat="1" ht="16.899999999999999" customHeight="1" x14ac:dyDescent="0.2">
      <c r="A15" s="3" t="s">
        <v>100</v>
      </c>
      <c r="B15" s="3">
        <v>1.1000000000000001</v>
      </c>
      <c r="C15" s="6" t="s">
        <v>103</v>
      </c>
      <c r="D15" s="3" t="s">
        <v>147</v>
      </c>
      <c r="E15" s="7" t="s">
        <v>172</v>
      </c>
      <c r="F15" s="7" t="s">
        <v>127</v>
      </c>
      <c r="G15" s="7" t="s">
        <v>143</v>
      </c>
      <c r="H15" s="8">
        <v>10</v>
      </c>
      <c r="I15" s="8">
        <v>10</v>
      </c>
      <c r="J15" s="8">
        <v>10</v>
      </c>
      <c r="K15" s="8">
        <v>20</v>
      </c>
      <c r="L15" s="8"/>
      <c r="M15" s="8">
        <f t="shared" si="0"/>
        <v>20</v>
      </c>
      <c r="N15" s="8">
        <v>10</v>
      </c>
      <c r="O15" s="22">
        <v>10</v>
      </c>
      <c r="P15" s="29"/>
      <c r="Q15" s="29"/>
      <c r="R15" s="29"/>
      <c r="S15" s="29"/>
      <c r="T15" s="29"/>
    </row>
    <row r="16" spans="1:32" s="18" customFormat="1" ht="20.45" customHeight="1" x14ac:dyDescent="0.2">
      <c r="A16" s="3" t="s">
        <v>100</v>
      </c>
      <c r="B16" s="3">
        <v>1.1000000000000001</v>
      </c>
      <c r="C16" s="6" t="s">
        <v>103</v>
      </c>
      <c r="D16" s="3" t="s">
        <v>147</v>
      </c>
      <c r="E16" s="7" t="s">
        <v>172</v>
      </c>
      <c r="F16" s="7" t="s">
        <v>125</v>
      </c>
      <c r="G16" s="7" t="s">
        <v>143</v>
      </c>
      <c r="H16" s="8">
        <v>40</v>
      </c>
      <c r="I16" s="8">
        <v>40</v>
      </c>
      <c r="J16" s="8">
        <v>40</v>
      </c>
      <c r="K16" s="8">
        <v>50</v>
      </c>
      <c r="L16" s="8"/>
      <c r="M16" s="8">
        <f>SUM(L16+K16)</f>
        <v>50</v>
      </c>
      <c r="N16" s="8">
        <v>70</v>
      </c>
      <c r="O16" s="22">
        <v>50</v>
      </c>
      <c r="P16" s="29"/>
      <c r="Q16" s="29"/>
      <c r="R16" s="29"/>
      <c r="S16" s="29"/>
      <c r="T16" s="29"/>
    </row>
    <row r="17" spans="1:20" s="18" customFormat="1" ht="21.6" customHeight="1" x14ac:dyDescent="0.3">
      <c r="A17" s="3"/>
      <c r="B17" s="3"/>
      <c r="C17" s="6"/>
      <c r="D17" s="3"/>
      <c r="E17" s="7"/>
      <c r="F17" s="7"/>
      <c r="G17" s="7"/>
      <c r="H17" s="11">
        <f>SUM(H3:H16)</f>
        <v>6403</v>
      </c>
      <c r="I17" s="11">
        <f>SUM(I4:I16)</f>
        <v>6271</v>
      </c>
      <c r="J17" s="11">
        <f>SUM(J4:J16)</f>
        <v>6845</v>
      </c>
      <c r="K17" s="11">
        <f>SUM(K4:K16)</f>
        <v>9555</v>
      </c>
      <c r="L17" s="11">
        <f>SUM(L4:L16)</f>
        <v>600</v>
      </c>
      <c r="M17" s="11">
        <f>SUM(M4:M16)</f>
        <v>10155</v>
      </c>
      <c r="N17" s="11">
        <f>SUM(N3:N16)</f>
        <v>6506</v>
      </c>
      <c r="O17" s="35">
        <f>SUM(O3:O16)</f>
        <v>6254</v>
      </c>
      <c r="P17" s="29"/>
      <c r="Q17" s="29"/>
      <c r="R17" s="29"/>
      <c r="S17" s="29"/>
      <c r="T17" s="29"/>
    </row>
    <row r="18" spans="1:20" ht="21.6" customHeight="1" x14ac:dyDescent="0.2">
      <c r="A18" s="3"/>
      <c r="B18" s="3"/>
      <c r="C18" s="6"/>
      <c r="D18" s="3"/>
      <c r="E18" s="7"/>
      <c r="F18" s="7"/>
      <c r="G18" s="7"/>
      <c r="H18" s="11"/>
      <c r="I18" s="11"/>
      <c r="J18" s="11"/>
      <c r="K18" s="11"/>
      <c r="L18" s="11"/>
      <c r="M18" s="11"/>
      <c r="N18" s="22"/>
      <c r="O18" s="22"/>
      <c r="P18" s="29"/>
      <c r="Q18" s="29"/>
      <c r="R18" s="29"/>
      <c r="S18" s="29"/>
      <c r="T18" s="29"/>
    </row>
    <row r="19" spans="1:20" s="18" customFormat="1" ht="20.45" customHeight="1" x14ac:dyDescent="0.2">
      <c r="A19" s="3" t="s">
        <v>100</v>
      </c>
      <c r="B19" s="3">
        <v>1.2</v>
      </c>
      <c r="C19" s="5" t="s">
        <v>144</v>
      </c>
      <c r="D19" s="3" t="s">
        <v>149</v>
      </c>
      <c r="E19" s="3" t="s">
        <v>157</v>
      </c>
      <c r="F19" s="3" t="s">
        <v>150</v>
      </c>
      <c r="G19" s="3" t="s">
        <v>143</v>
      </c>
      <c r="H19" s="4">
        <v>20</v>
      </c>
      <c r="I19" s="4"/>
      <c r="J19" s="4"/>
      <c r="K19" s="4"/>
      <c r="L19" s="4"/>
      <c r="M19" s="4"/>
      <c r="N19" s="4">
        <v>20</v>
      </c>
      <c r="O19" s="22">
        <v>20</v>
      </c>
      <c r="P19" s="29"/>
      <c r="Q19" s="29"/>
      <c r="R19" s="29"/>
      <c r="S19" s="29"/>
      <c r="T19" s="29"/>
    </row>
    <row r="20" spans="1:20" s="18" customFormat="1" ht="15" customHeight="1" x14ac:dyDescent="0.2">
      <c r="A20" s="3" t="s">
        <v>100</v>
      </c>
      <c r="B20" s="3">
        <v>1.2</v>
      </c>
      <c r="C20" s="6" t="s">
        <v>144</v>
      </c>
      <c r="D20" s="3" t="s">
        <v>136</v>
      </c>
      <c r="E20" s="7" t="s">
        <v>163</v>
      </c>
      <c r="F20" s="7" t="s">
        <v>117</v>
      </c>
      <c r="G20" s="7" t="s">
        <v>143</v>
      </c>
      <c r="H20" s="8">
        <v>1633</v>
      </c>
      <c r="I20" s="8">
        <v>1682</v>
      </c>
      <c r="J20" s="8">
        <v>1832</v>
      </c>
      <c r="K20" s="8">
        <v>2432</v>
      </c>
      <c r="L20" s="8"/>
      <c r="M20" s="8">
        <f>SUM(L20+K20)</f>
        <v>2432</v>
      </c>
      <c r="N20" s="8">
        <v>1667</v>
      </c>
      <c r="O20" s="22">
        <v>1730</v>
      </c>
      <c r="P20" s="29"/>
      <c r="Q20" s="29"/>
      <c r="R20" s="29"/>
      <c r="S20" s="29"/>
      <c r="T20" s="29"/>
    </row>
    <row r="21" spans="1:20" s="18" customFormat="1" ht="17.45" customHeight="1" x14ac:dyDescent="0.2">
      <c r="A21" s="3" t="s">
        <v>100</v>
      </c>
      <c r="B21" s="3">
        <v>1.2</v>
      </c>
      <c r="C21" s="6" t="s">
        <v>144</v>
      </c>
      <c r="D21" s="3" t="s">
        <v>122</v>
      </c>
      <c r="E21" s="7" t="s">
        <v>164</v>
      </c>
      <c r="F21" s="7" t="s">
        <v>123</v>
      </c>
      <c r="G21" s="7" t="s">
        <v>143</v>
      </c>
      <c r="H21" s="8">
        <v>99</v>
      </c>
      <c r="I21" s="8">
        <v>100</v>
      </c>
      <c r="J21" s="8">
        <v>110</v>
      </c>
      <c r="K21" s="8">
        <v>150</v>
      </c>
      <c r="L21" s="8">
        <v>150</v>
      </c>
      <c r="M21" s="8">
        <f>SUM(L21+K21)</f>
        <v>300</v>
      </c>
      <c r="N21" s="8">
        <v>99</v>
      </c>
      <c r="O21" s="22">
        <v>103</v>
      </c>
      <c r="P21" s="29"/>
      <c r="Q21" s="29"/>
      <c r="R21" s="29"/>
      <c r="S21" s="29"/>
      <c r="T21" s="29"/>
    </row>
    <row r="22" spans="1:20" s="18" customFormat="1" ht="19.149999999999999" customHeight="1" x14ac:dyDescent="0.2">
      <c r="A22" s="3" t="s">
        <v>100</v>
      </c>
      <c r="B22" s="3">
        <v>1.2</v>
      </c>
      <c r="C22" s="6" t="s">
        <v>144</v>
      </c>
      <c r="D22" s="3" t="s">
        <v>145</v>
      </c>
      <c r="E22" s="7" t="s">
        <v>167</v>
      </c>
      <c r="F22" s="7" t="s">
        <v>126</v>
      </c>
      <c r="G22" s="7" t="s">
        <v>143</v>
      </c>
      <c r="H22" s="8">
        <v>263</v>
      </c>
      <c r="I22" s="8">
        <v>280</v>
      </c>
      <c r="J22" s="8">
        <v>318</v>
      </c>
      <c r="K22" s="8">
        <v>478</v>
      </c>
      <c r="L22" s="8"/>
      <c r="M22" s="8">
        <f>SUM(L22+K22)</f>
        <v>478</v>
      </c>
      <c r="N22" s="8">
        <v>287</v>
      </c>
      <c r="O22" s="22">
        <v>311</v>
      </c>
      <c r="P22" s="29"/>
      <c r="Q22" s="29"/>
      <c r="R22" s="29"/>
      <c r="S22" s="29"/>
      <c r="T22" s="29"/>
    </row>
    <row r="23" spans="1:20" s="18" customFormat="1" ht="18.600000000000001" customHeight="1" x14ac:dyDescent="0.3">
      <c r="A23" s="3"/>
      <c r="B23" s="3"/>
      <c r="C23" s="6"/>
      <c r="D23" s="3"/>
      <c r="E23" s="7"/>
      <c r="F23" s="7"/>
      <c r="G23" s="7"/>
      <c r="H23" s="11">
        <f t="shared" ref="H23:N23" si="1">SUM(H19:H22)</f>
        <v>2015</v>
      </c>
      <c r="I23" s="11">
        <f t="shared" si="1"/>
        <v>2062</v>
      </c>
      <c r="J23" s="11">
        <f t="shared" si="1"/>
        <v>2260</v>
      </c>
      <c r="K23" s="11">
        <f t="shared" si="1"/>
        <v>3060</v>
      </c>
      <c r="L23" s="11">
        <f t="shared" si="1"/>
        <v>150</v>
      </c>
      <c r="M23" s="11">
        <f t="shared" si="1"/>
        <v>3210</v>
      </c>
      <c r="N23" s="11">
        <f t="shared" si="1"/>
        <v>2073</v>
      </c>
      <c r="O23" s="35">
        <f>SUM(O19:O22)</f>
        <v>2164</v>
      </c>
      <c r="P23" s="29"/>
      <c r="Q23" s="29"/>
      <c r="R23" s="29"/>
      <c r="S23" s="29"/>
      <c r="T23" s="29"/>
    </row>
    <row r="24" spans="1:20" ht="18.600000000000001" customHeight="1" x14ac:dyDescent="0.2">
      <c r="A24" s="3"/>
      <c r="B24" s="3"/>
      <c r="C24" s="6"/>
      <c r="D24" s="3"/>
      <c r="E24" s="7"/>
      <c r="F24" s="7"/>
      <c r="G24" s="7"/>
      <c r="H24" s="11"/>
      <c r="I24" s="11"/>
      <c r="J24" s="11"/>
      <c r="K24" s="11"/>
      <c r="L24" s="11"/>
      <c r="M24" s="11"/>
      <c r="N24" s="22"/>
      <c r="O24" s="22"/>
      <c r="P24" s="29"/>
      <c r="Q24" s="29"/>
      <c r="R24" s="29"/>
      <c r="S24" s="29"/>
      <c r="T24" s="29"/>
    </row>
    <row r="25" spans="1:20" s="18" customFormat="1" ht="20.45" customHeight="1" x14ac:dyDescent="0.2">
      <c r="A25" s="3" t="s">
        <v>100</v>
      </c>
      <c r="B25" s="3">
        <v>1.3</v>
      </c>
      <c r="C25" s="6" t="s">
        <v>134</v>
      </c>
      <c r="D25" s="3" t="s">
        <v>137</v>
      </c>
      <c r="E25" s="7" t="s">
        <v>158</v>
      </c>
      <c r="F25" s="7" t="s">
        <v>101</v>
      </c>
      <c r="G25" s="7" t="s">
        <v>143</v>
      </c>
      <c r="H25" s="8">
        <v>49</v>
      </c>
      <c r="I25" s="8">
        <v>50</v>
      </c>
      <c r="J25" s="8">
        <v>60</v>
      </c>
      <c r="K25" s="8">
        <v>120</v>
      </c>
      <c r="L25" s="8"/>
      <c r="M25" s="8">
        <f>SUM(L25+K25)</f>
        <v>120</v>
      </c>
      <c r="N25" s="8">
        <v>50</v>
      </c>
      <c r="O25" s="22">
        <v>49</v>
      </c>
      <c r="P25" s="29"/>
      <c r="Q25" s="29"/>
      <c r="R25" s="29"/>
      <c r="S25" s="29"/>
      <c r="T25" s="29"/>
    </row>
    <row r="26" spans="1:20" s="18" customFormat="1" ht="21" customHeight="1" x14ac:dyDescent="0.2">
      <c r="A26" s="3" t="s">
        <v>100</v>
      </c>
      <c r="B26" s="3">
        <v>1.3</v>
      </c>
      <c r="C26" s="6" t="s">
        <v>134</v>
      </c>
      <c r="D26" s="3" t="s">
        <v>147</v>
      </c>
      <c r="E26" s="7" t="s">
        <v>172</v>
      </c>
      <c r="F26" s="7" t="s">
        <v>132</v>
      </c>
      <c r="G26" s="7" t="s">
        <v>143</v>
      </c>
      <c r="H26" s="8">
        <v>1459</v>
      </c>
      <c r="I26" s="8">
        <v>1262</v>
      </c>
      <c r="J26" s="8">
        <v>1380</v>
      </c>
      <c r="K26" s="8">
        <v>2280</v>
      </c>
      <c r="L26" s="8">
        <v>2550</v>
      </c>
      <c r="M26" s="8">
        <f>SUM(L26+K26)</f>
        <v>4830</v>
      </c>
      <c r="N26" s="8">
        <v>1573</v>
      </c>
      <c r="O26" s="22">
        <v>1285</v>
      </c>
      <c r="P26" s="29"/>
      <c r="Q26" s="29"/>
      <c r="R26" s="29"/>
      <c r="S26" s="29"/>
      <c r="T26" s="29"/>
    </row>
    <row r="27" spans="1:20" s="18" customFormat="1" ht="19.149999999999999" customHeight="1" x14ac:dyDescent="0.3">
      <c r="A27" s="3"/>
      <c r="B27" s="3"/>
      <c r="C27" s="6"/>
      <c r="D27" s="3"/>
      <c r="E27" s="7"/>
      <c r="F27" s="7"/>
      <c r="G27" s="7"/>
      <c r="H27" s="11">
        <f t="shared" ref="H27:N27" si="2">SUM(H25:H26)</f>
        <v>1508</v>
      </c>
      <c r="I27" s="11">
        <f t="shared" si="2"/>
        <v>1312</v>
      </c>
      <c r="J27" s="11">
        <f t="shared" si="2"/>
        <v>1440</v>
      </c>
      <c r="K27" s="11">
        <f t="shared" si="2"/>
        <v>2400</v>
      </c>
      <c r="L27" s="11">
        <f t="shared" si="2"/>
        <v>2550</v>
      </c>
      <c r="M27" s="11">
        <f t="shared" si="2"/>
        <v>4950</v>
      </c>
      <c r="N27" s="11">
        <f t="shared" si="2"/>
        <v>1623</v>
      </c>
      <c r="O27" s="35">
        <f>SUM(O25:O26)</f>
        <v>1334</v>
      </c>
      <c r="P27" s="29"/>
      <c r="Q27" s="29"/>
      <c r="R27" s="29"/>
      <c r="S27" s="29"/>
      <c r="T27" s="29"/>
    </row>
    <row r="28" spans="1:20" ht="19.149999999999999" customHeight="1" x14ac:dyDescent="0.2">
      <c r="A28" s="3"/>
      <c r="B28" s="3"/>
      <c r="C28" s="6"/>
      <c r="D28" s="3"/>
      <c r="E28" s="7"/>
      <c r="F28" s="7"/>
      <c r="G28" s="7"/>
      <c r="H28" s="11"/>
      <c r="I28" s="11"/>
      <c r="J28" s="11"/>
      <c r="K28" s="11"/>
      <c r="L28" s="11"/>
      <c r="M28" s="11"/>
      <c r="N28" s="22"/>
      <c r="O28" s="22"/>
      <c r="P28" s="29"/>
      <c r="Q28" s="29"/>
      <c r="R28" s="29"/>
      <c r="S28" s="29"/>
      <c r="T28" s="29"/>
    </row>
    <row r="29" spans="1:20" s="18" customFormat="1" ht="16.899999999999999" customHeight="1" x14ac:dyDescent="0.2">
      <c r="A29" s="3" t="s">
        <v>100</v>
      </c>
      <c r="B29" s="3">
        <v>1.4</v>
      </c>
      <c r="C29" s="6" t="s">
        <v>134</v>
      </c>
      <c r="D29" s="3" t="s">
        <v>137</v>
      </c>
      <c r="E29" s="7" t="s">
        <v>158</v>
      </c>
      <c r="F29" s="7" t="s">
        <v>104</v>
      </c>
      <c r="G29" s="7" t="s">
        <v>143</v>
      </c>
      <c r="H29" s="8">
        <v>98</v>
      </c>
      <c r="I29" s="8">
        <v>100</v>
      </c>
      <c r="J29" s="8">
        <v>100</v>
      </c>
      <c r="K29" s="8">
        <v>160</v>
      </c>
      <c r="L29" s="8">
        <v>300</v>
      </c>
      <c r="M29" s="8">
        <f>SUM(L29+K29)</f>
        <v>460</v>
      </c>
      <c r="N29" s="8">
        <v>98</v>
      </c>
      <c r="O29" s="22">
        <v>97</v>
      </c>
      <c r="P29" s="29"/>
      <c r="Q29" s="29"/>
      <c r="R29" s="29"/>
      <c r="S29" s="29"/>
      <c r="T29" s="29"/>
    </row>
    <row r="30" spans="1:20" s="18" customFormat="1" ht="21.6" customHeight="1" x14ac:dyDescent="0.2">
      <c r="A30" s="3" t="s">
        <v>100</v>
      </c>
      <c r="B30" s="3">
        <v>1.4</v>
      </c>
      <c r="C30" s="6" t="s">
        <v>134</v>
      </c>
      <c r="D30" s="3" t="s">
        <v>114</v>
      </c>
      <c r="E30" s="7" t="s">
        <v>162</v>
      </c>
      <c r="F30" s="7" t="s">
        <v>115</v>
      </c>
      <c r="G30" s="7" t="s">
        <v>143</v>
      </c>
      <c r="H30" s="8">
        <v>150</v>
      </c>
      <c r="I30" s="8">
        <v>150</v>
      </c>
      <c r="J30" s="8">
        <v>150</v>
      </c>
      <c r="K30" s="8">
        <v>150</v>
      </c>
      <c r="L30" s="8">
        <v>150</v>
      </c>
      <c r="M30" s="8">
        <f>SUM(L30+K30)</f>
        <v>300</v>
      </c>
      <c r="N30" s="8">
        <v>150</v>
      </c>
      <c r="O30" s="22">
        <v>159</v>
      </c>
      <c r="P30" s="29"/>
      <c r="Q30" s="29"/>
      <c r="R30" s="29"/>
      <c r="S30" s="29"/>
      <c r="T30" s="29"/>
    </row>
    <row r="31" spans="1:20" s="18" customFormat="1" ht="16.899999999999999" customHeight="1" x14ac:dyDescent="0.2">
      <c r="A31" s="3" t="s">
        <v>100</v>
      </c>
      <c r="B31" s="3">
        <v>1.4</v>
      </c>
      <c r="C31" s="6" t="s">
        <v>134</v>
      </c>
      <c r="D31" s="3" t="s">
        <v>136</v>
      </c>
      <c r="E31" s="7" t="s">
        <v>163</v>
      </c>
      <c r="F31" s="7" t="s">
        <v>116</v>
      </c>
      <c r="G31" s="7" t="s">
        <v>143</v>
      </c>
      <c r="H31" s="8">
        <v>446</v>
      </c>
      <c r="I31" s="8">
        <v>450</v>
      </c>
      <c r="J31" s="8">
        <v>450</v>
      </c>
      <c r="K31" s="8">
        <v>850</v>
      </c>
      <c r="L31" s="8">
        <v>500</v>
      </c>
      <c r="M31" s="8">
        <f>SUM(L31+K31)</f>
        <v>1350</v>
      </c>
      <c r="N31" s="8">
        <v>450</v>
      </c>
      <c r="O31" s="22">
        <v>475</v>
      </c>
      <c r="P31" s="29"/>
      <c r="Q31" s="29"/>
      <c r="R31" s="29"/>
      <c r="S31" s="29"/>
      <c r="T31" s="29"/>
    </row>
    <row r="32" spans="1:20" s="18" customFormat="1" ht="18.600000000000001" customHeight="1" x14ac:dyDescent="0.2">
      <c r="A32" s="3" t="s">
        <v>100</v>
      </c>
      <c r="B32" s="3">
        <v>1.4</v>
      </c>
      <c r="C32" s="6" t="s">
        <v>134</v>
      </c>
      <c r="D32" s="3" t="s">
        <v>118</v>
      </c>
      <c r="E32" s="7" t="s">
        <v>163</v>
      </c>
      <c r="F32" s="7" t="s">
        <v>119</v>
      </c>
      <c r="G32" s="7" t="s">
        <v>143</v>
      </c>
      <c r="H32" s="8">
        <v>300</v>
      </c>
      <c r="I32" s="8">
        <v>305</v>
      </c>
      <c r="J32" s="8">
        <v>410</v>
      </c>
      <c r="K32" s="8">
        <v>810</v>
      </c>
      <c r="L32" s="8">
        <v>200</v>
      </c>
      <c r="M32" s="8">
        <f>SUM(L32+K32)</f>
        <v>1010</v>
      </c>
      <c r="N32" s="8">
        <v>330</v>
      </c>
      <c r="O32" s="22">
        <v>357</v>
      </c>
      <c r="P32" s="29"/>
      <c r="Q32" s="29"/>
      <c r="R32" s="29"/>
      <c r="S32" s="29"/>
      <c r="T32" s="29"/>
    </row>
    <row r="33" spans="1:20" s="18" customFormat="1" ht="18.600000000000001" customHeight="1" x14ac:dyDescent="0.2">
      <c r="A33" s="3" t="s">
        <v>100</v>
      </c>
      <c r="B33" s="3">
        <v>1.4</v>
      </c>
      <c r="C33" s="6" t="s">
        <v>134</v>
      </c>
      <c r="D33" s="3" t="s">
        <v>120</v>
      </c>
      <c r="E33" s="7" t="s">
        <v>164</v>
      </c>
      <c r="F33" s="7" t="s">
        <v>121</v>
      </c>
      <c r="G33" s="7" t="s">
        <v>143</v>
      </c>
      <c r="H33" s="8">
        <v>100</v>
      </c>
      <c r="I33" s="8">
        <v>100</v>
      </c>
      <c r="J33" s="8">
        <v>100</v>
      </c>
      <c r="K33" s="8">
        <v>130</v>
      </c>
      <c r="L33" s="8">
        <v>150</v>
      </c>
      <c r="M33" s="8">
        <f>SUM(L33+K33)</f>
        <v>280</v>
      </c>
      <c r="N33" s="8">
        <v>100</v>
      </c>
      <c r="O33" s="22">
        <v>97</v>
      </c>
      <c r="P33" s="29"/>
      <c r="Q33" s="29"/>
      <c r="R33" s="29"/>
      <c r="S33" s="29"/>
      <c r="T33" s="29"/>
    </row>
    <row r="34" spans="1:20" s="18" customFormat="1" ht="18" customHeight="1" x14ac:dyDescent="0.3">
      <c r="A34" s="3"/>
      <c r="B34" s="3"/>
      <c r="C34" s="6"/>
      <c r="D34" s="3"/>
      <c r="E34" s="7"/>
      <c r="F34" s="7"/>
      <c r="G34" s="7"/>
      <c r="H34" s="11">
        <f t="shared" ref="H34:N34" si="3">SUM(H29:H33)</f>
        <v>1094</v>
      </c>
      <c r="I34" s="11">
        <f t="shared" si="3"/>
        <v>1105</v>
      </c>
      <c r="J34" s="11">
        <f t="shared" si="3"/>
        <v>1210</v>
      </c>
      <c r="K34" s="11">
        <f t="shared" si="3"/>
        <v>2100</v>
      </c>
      <c r="L34" s="11">
        <f t="shared" si="3"/>
        <v>1300</v>
      </c>
      <c r="M34" s="11">
        <f t="shared" si="3"/>
        <v>3400</v>
      </c>
      <c r="N34" s="11">
        <f t="shared" si="3"/>
        <v>1128</v>
      </c>
      <c r="O34" s="35">
        <f>SUM(O29:O33)</f>
        <v>1185</v>
      </c>
      <c r="P34" s="29"/>
      <c r="Q34" s="29"/>
      <c r="R34" s="29"/>
      <c r="S34" s="29"/>
      <c r="T34" s="29"/>
    </row>
    <row r="35" spans="1:20" ht="18" customHeight="1" x14ac:dyDescent="0.2">
      <c r="A35" s="3"/>
      <c r="B35" s="3"/>
      <c r="C35" s="6"/>
      <c r="D35" s="3"/>
      <c r="E35" s="7"/>
      <c r="F35" s="7"/>
      <c r="G35" s="7"/>
      <c r="H35" s="11"/>
      <c r="I35" s="11"/>
      <c r="J35" s="11"/>
      <c r="K35" s="11"/>
      <c r="L35" s="11"/>
      <c r="M35" s="11"/>
      <c r="N35" s="29"/>
      <c r="O35" s="22"/>
      <c r="P35" s="29"/>
      <c r="Q35" s="29"/>
      <c r="R35" s="29"/>
      <c r="S35" s="29"/>
      <c r="T35" s="29"/>
    </row>
    <row r="36" spans="1:20" s="18" customFormat="1" ht="19.899999999999999" customHeight="1" x14ac:dyDescent="0.2">
      <c r="A36" s="3" t="s">
        <v>100</v>
      </c>
      <c r="B36" s="3">
        <v>1.5</v>
      </c>
      <c r="C36" s="6" t="s">
        <v>134</v>
      </c>
      <c r="D36" s="3" t="s">
        <v>110</v>
      </c>
      <c r="E36" s="7" t="s">
        <v>173</v>
      </c>
      <c r="F36" s="7" t="s">
        <v>111</v>
      </c>
      <c r="G36" s="7" t="s">
        <v>143</v>
      </c>
      <c r="H36" s="8">
        <v>0</v>
      </c>
      <c r="I36" s="8">
        <v>40</v>
      </c>
      <c r="J36" s="8">
        <v>50</v>
      </c>
      <c r="K36" s="8">
        <v>90</v>
      </c>
      <c r="L36" s="8"/>
      <c r="M36" s="8">
        <f>SUM(L36+K36)</f>
        <v>90</v>
      </c>
      <c r="N36" s="8">
        <v>0</v>
      </c>
      <c r="O36" s="22">
        <v>0</v>
      </c>
      <c r="P36" s="29"/>
      <c r="Q36" s="29"/>
      <c r="R36" s="29"/>
      <c r="S36" s="29"/>
      <c r="T36" s="29"/>
    </row>
    <row r="37" spans="1:20" s="18" customFormat="1" ht="17.45" customHeight="1" x14ac:dyDescent="0.2">
      <c r="A37" s="3" t="s">
        <v>100</v>
      </c>
      <c r="B37" s="3">
        <v>1.5</v>
      </c>
      <c r="C37" s="6" t="s">
        <v>134</v>
      </c>
      <c r="D37" s="3" t="s">
        <v>147</v>
      </c>
      <c r="E37" s="7" t="s">
        <v>172</v>
      </c>
      <c r="F37" s="7" t="s">
        <v>131</v>
      </c>
      <c r="G37" s="7" t="s">
        <v>143</v>
      </c>
      <c r="H37" s="8">
        <v>891</v>
      </c>
      <c r="I37" s="8">
        <v>975</v>
      </c>
      <c r="J37" s="8">
        <v>1060</v>
      </c>
      <c r="K37" s="8">
        <v>1710</v>
      </c>
      <c r="L37" s="8">
        <v>300</v>
      </c>
      <c r="M37" s="8">
        <f>SUM(L37+K37)</f>
        <v>2010</v>
      </c>
      <c r="N37" s="8">
        <v>913</v>
      </c>
      <c r="O37" s="22">
        <v>930</v>
      </c>
      <c r="P37" s="29"/>
      <c r="Q37" s="29"/>
      <c r="R37" s="29"/>
      <c r="S37" s="29"/>
      <c r="T37" s="29"/>
    </row>
    <row r="38" spans="1:20" s="18" customFormat="1" ht="17.45" customHeight="1" x14ac:dyDescent="0.3">
      <c r="A38" s="3"/>
      <c r="B38" s="3"/>
      <c r="C38" s="6"/>
      <c r="D38" s="3"/>
      <c r="E38" s="7"/>
      <c r="F38" s="7"/>
      <c r="G38" s="7"/>
      <c r="H38" s="11">
        <f t="shared" ref="H38:N38" si="4">SUM(H36:H37)</f>
        <v>891</v>
      </c>
      <c r="I38" s="11">
        <f t="shared" si="4"/>
        <v>1015</v>
      </c>
      <c r="J38" s="11">
        <f t="shared" si="4"/>
        <v>1110</v>
      </c>
      <c r="K38" s="11">
        <f t="shared" si="4"/>
        <v>1800</v>
      </c>
      <c r="L38" s="11">
        <f t="shared" si="4"/>
        <v>300</v>
      </c>
      <c r="M38" s="11">
        <f t="shared" si="4"/>
        <v>2100</v>
      </c>
      <c r="N38" s="11">
        <f t="shared" si="4"/>
        <v>913</v>
      </c>
      <c r="O38" s="35">
        <f>SUM(O36:O37)</f>
        <v>930</v>
      </c>
      <c r="P38" s="29"/>
      <c r="Q38" s="29"/>
      <c r="R38" s="29"/>
      <c r="S38" s="29"/>
      <c r="T38" s="29"/>
    </row>
    <row r="39" spans="1:20" ht="17.45" customHeight="1" x14ac:dyDescent="0.2">
      <c r="A39" s="3"/>
      <c r="B39" s="3"/>
      <c r="C39" s="6"/>
      <c r="D39" s="3"/>
      <c r="E39" s="7"/>
      <c r="F39" s="7"/>
      <c r="G39" s="7"/>
      <c r="H39" s="11"/>
      <c r="I39" s="11"/>
      <c r="J39" s="11"/>
      <c r="K39" s="11"/>
      <c r="L39" s="11"/>
      <c r="M39" s="11"/>
      <c r="N39" s="29"/>
      <c r="O39" s="22"/>
      <c r="P39" s="29"/>
      <c r="Q39" s="29"/>
      <c r="R39" s="29"/>
      <c r="S39" s="29"/>
      <c r="T39" s="29"/>
    </row>
    <row r="40" spans="1:20" s="18" customFormat="1" ht="17.45" customHeight="1" x14ac:dyDescent="0.3">
      <c r="A40" s="3" t="s">
        <v>100</v>
      </c>
      <c r="B40" s="3">
        <v>1.5</v>
      </c>
      <c r="C40" s="6" t="s">
        <v>134</v>
      </c>
      <c r="D40" s="3" t="s">
        <v>106</v>
      </c>
      <c r="E40" s="7" t="s">
        <v>160</v>
      </c>
      <c r="F40" s="7" t="s">
        <v>107</v>
      </c>
      <c r="G40" s="7" t="s">
        <v>143</v>
      </c>
      <c r="H40" s="11">
        <v>74</v>
      </c>
      <c r="I40" s="11">
        <v>0</v>
      </c>
      <c r="J40" s="11">
        <v>0</v>
      </c>
      <c r="K40" s="11">
        <v>0</v>
      </c>
      <c r="L40" s="11"/>
      <c r="M40" s="11">
        <f>SUM(L40+K40)</f>
        <v>0</v>
      </c>
      <c r="N40" s="11">
        <v>64</v>
      </c>
      <c r="O40" s="35">
        <v>60</v>
      </c>
      <c r="P40" s="28"/>
      <c r="Q40" s="29"/>
      <c r="R40" s="29"/>
      <c r="S40" s="29"/>
      <c r="T40" s="29"/>
    </row>
    <row r="41" spans="1:20" s="18" customFormat="1" ht="17.45" customHeight="1" x14ac:dyDescent="0.2">
      <c r="A41" s="3"/>
      <c r="B41" s="3"/>
      <c r="C41" s="6"/>
      <c r="D41" s="3"/>
      <c r="E41" s="7"/>
      <c r="F41" s="7"/>
      <c r="G41" s="7"/>
      <c r="H41" s="8"/>
      <c r="I41" s="8"/>
      <c r="J41" s="8"/>
      <c r="K41" s="8"/>
      <c r="L41" s="8"/>
      <c r="M41" s="8"/>
      <c r="N41" s="8"/>
      <c r="O41" s="22"/>
      <c r="P41" s="29"/>
      <c r="Q41" s="29"/>
      <c r="R41" s="29"/>
      <c r="S41" s="29"/>
      <c r="T41" s="29"/>
    </row>
    <row r="42" spans="1:20" s="18" customFormat="1" ht="17.45" customHeight="1" x14ac:dyDescent="0.2">
      <c r="A42" s="3" t="s">
        <v>100</v>
      </c>
      <c r="B42" s="3">
        <v>1.7</v>
      </c>
      <c r="C42" s="6" t="s">
        <v>138</v>
      </c>
      <c r="D42" s="3" t="s">
        <v>55</v>
      </c>
      <c r="E42" s="7" t="s">
        <v>165</v>
      </c>
      <c r="F42" s="7" t="s">
        <v>56</v>
      </c>
      <c r="G42" s="7" t="s">
        <v>143</v>
      </c>
      <c r="H42" s="8">
        <v>0</v>
      </c>
      <c r="I42" s="8">
        <v>65</v>
      </c>
      <c r="J42" s="8">
        <v>70</v>
      </c>
      <c r="K42" s="8">
        <v>75</v>
      </c>
      <c r="L42" s="8"/>
      <c r="M42" s="8">
        <f>SUM(L42+K42)</f>
        <v>75</v>
      </c>
      <c r="N42" s="8">
        <v>0</v>
      </c>
      <c r="O42" s="22">
        <v>65</v>
      </c>
      <c r="P42" s="29"/>
      <c r="Q42" s="29"/>
      <c r="R42" s="29"/>
      <c r="S42" s="29"/>
      <c r="T42" s="29"/>
    </row>
    <row r="43" spans="1:20" s="18" customFormat="1" ht="17.45" customHeight="1" x14ac:dyDescent="0.2">
      <c r="A43" s="3" t="s">
        <v>100</v>
      </c>
      <c r="B43" s="3">
        <v>1.7</v>
      </c>
      <c r="C43" s="6" t="s">
        <v>138</v>
      </c>
      <c r="D43" s="3" t="s">
        <v>64</v>
      </c>
      <c r="E43" s="7" t="s">
        <v>175</v>
      </c>
      <c r="F43" s="7" t="s">
        <v>65</v>
      </c>
      <c r="G43" s="7" t="s">
        <v>143</v>
      </c>
      <c r="H43" s="8">
        <v>0</v>
      </c>
      <c r="I43" s="8">
        <v>1167</v>
      </c>
      <c r="J43" s="8">
        <v>1295</v>
      </c>
      <c r="K43" s="8">
        <v>1560</v>
      </c>
      <c r="L43" s="8"/>
      <c r="M43" s="8">
        <f>SUM(L43+K43)</f>
        <v>1560</v>
      </c>
      <c r="N43" s="8">
        <v>0</v>
      </c>
      <c r="O43" s="22">
        <v>1215</v>
      </c>
      <c r="P43" s="29"/>
      <c r="Q43" s="29"/>
      <c r="R43" s="29"/>
      <c r="S43" s="29"/>
      <c r="T43" s="29"/>
    </row>
    <row r="44" spans="1:20" s="18" customFormat="1" ht="17.45" customHeight="1" x14ac:dyDescent="0.2">
      <c r="A44" s="3" t="s">
        <v>100</v>
      </c>
      <c r="B44" s="3">
        <v>1.7</v>
      </c>
      <c r="C44" s="6" t="s">
        <v>138</v>
      </c>
      <c r="D44" s="3" t="s">
        <v>156</v>
      </c>
      <c r="E44" s="7" t="s">
        <v>205</v>
      </c>
      <c r="F44" s="7" t="s">
        <v>155</v>
      </c>
      <c r="G44" s="7" t="s">
        <v>143</v>
      </c>
      <c r="H44" s="8">
        <v>0</v>
      </c>
      <c r="I44" s="8"/>
      <c r="J44" s="8"/>
      <c r="K44" s="8"/>
      <c r="L44" s="8"/>
      <c r="M44" s="8"/>
      <c r="N44" s="8">
        <v>0</v>
      </c>
      <c r="O44" s="22">
        <v>45</v>
      </c>
      <c r="P44" s="29"/>
      <c r="Q44" s="29"/>
      <c r="R44" s="29"/>
      <c r="S44" s="29"/>
      <c r="T44" s="29"/>
    </row>
    <row r="45" spans="1:20" s="18" customFormat="1" ht="17.45" customHeight="1" x14ac:dyDescent="0.3">
      <c r="A45" s="3"/>
      <c r="B45" s="3"/>
      <c r="C45" s="6"/>
      <c r="D45" s="3"/>
      <c r="E45" s="7"/>
      <c r="F45" s="7"/>
      <c r="G45" s="7"/>
      <c r="H45" s="11">
        <f>SUM(H42:H44)</f>
        <v>0</v>
      </c>
      <c r="I45" s="11">
        <f>SUM(I42:I44)</f>
        <v>1232</v>
      </c>
      <c r="J45" s="11">
        <f>SUM(J42:J44)</f>
        <v>1365</v>
      </c>
      <c r="K45" s="11">
        <f>SUM(K42:K44)</f>
        <v>1635</v>
      </c>
      <c r="L45" s="11"/>
      <c r="M45" s="11">
        <f>SUM(M42:M44)</f>
        <v>1635</v>
      </c>
      <c r="N45" s="11">
        <f>SUM(N42:N44)</f>
        <v>0</v>
      </c>
      <c r="O45" s="35">
        <f>SUM(O42:O44)</f>
        <v>1325</v>
      </c>
      <c r="P45" s="28"/>
      <c r="Q45" s="29"/>
      <c r="R45" s="29"/>
      <c r="S45" s="29"/>
      <c r="T45" s="29"/>
    </row>
    <row r="46" spans="1:20" s="18" customFormat="1" ht="17.45" customHeight="1" x14ac:dyDescent="0.2">
      <c r="A46" s="3"/>
      <c r="B46" s="3"/>
      <c r="C46" s="6"/>
      <c r="D46" s="3"/>
      <c r="E46" s="7"/>
      <c r="F46" s="7"/>
      <c r="G46" s="7"/>
      <c r="H46" s="8"/>
      <c r="I46" s="8"/>
      <c r="J46" s="8"/>
      <c r="K46" s="8"/>
      <c r="L46" s="8"/>
      <c r="M46" s="8"/>
      <c r="N46" s="8"/>
      <c r="O46" s="22"/>
      <c r="P46" s="29"/>
      <c r="Q46" s="29"/>
      <c r="R46" s="29"/>
      <c r="S46" s="29"/>
      <c r="T46" s="29"/>
    </row>
    <row r="47" spans="1:20" s="18" customFormat="1" ht="17.45" customHeight="1" x14ac:dyDescent="0.2">
      <c r="A47" s="3" t="s">
        <v>100</v>
      </c>
      <c r="B47" s="3">
        <v>1.8</v>
      </c>
      <c r="C47" s="6" t="s">
        <v>138</v>
      </c>
      <c r="D47" s="3" t="s">
        <v>64</v>
      </c>
      <c r="E47" s="7" t="s">
        <v>175</v>
      </c>
      <c r="F47" s="7" t="s">
        <v>154</v>
      </c>
      <c r="G47" s="7" t="s">
        <v>143</v>
      </c>
      <c r="H47" s="8">
        <v>0</v>
      </c>
      <c r="I47" s="8">
        <v>495</v>
      </c>
      <c r="J47" s="8">
        <v>540</v>
      </c>
      <c r="K47" s="8">
        <v>600</v>
      </c>
      <c r="L47" s="8">
        <v>300</v>
      </c>
      <c r="M47" s="8">
        <f>SUM(L47+K47)</f>
        <v>900</v>
      </c>
      <c r="N47" s="8">
        <v>0</v>
      </c>
      <c r="O47" s="22">
        <v>201</v>
      </c>
      <c r="P47" s="29"/>
      <c r="Q47" s="29"/>
      <c r="R47" s="29"/>
      <c r="S47" s="29"/>
      <c r="T47" s="29"/>
    </row>
    <row r="48" spans="1:20" s="18" customFormat="1" ht="17.45" customHeight="1" x14ac:dyDescent="0.2">
      <c r="A48" s="3" t="s">
        <v>100</v>
      </c>
      <c r="B48" s="3">
        <v>1.8</v>
      </c>
      <c r="C48" s="6" t="s">
        <v>138</v>
      </c>
      <c r="D48" s="3" t="s">
        <v>64</v>
      </c>
      <c r="E48" s="7" t="s">
        <v>175</v>
      </c>
      <c r="F48" s="7" t="s">
        <v>66</v>
      </c>
      <c r="G48" s="7" t="s">
        <v>143</v>
      </c>
      <c r="H48" s="8">
        <v>0</v>
      </c>
      <c r="I48" s="8">
        <v>495</v>
      </c>
      <c r="J48" s="8">
        <v>540</v>
      </c>
      <c r="K48" s="8">
        <v>600</v>
      </c>
      <c r="L48" s="8">
        <v>300</v>
      </c>
      <c r="M48" s="8">
        <f>SUM(L48+K48)</f>
        <v>900</v>
      </c>
      <c r="N48" s="8">
        <v>0</v>
      </c>
      <c r="O48" s="22">
        <v>407</v>
      </c>
      <c r="P48" s="29"/>
      <c r="Q48" s="29"/>
      <c r="R48" s="29"/>
      <c r="S48" s="29"/>
      <c r="T48" s="29"/>
    </row>
    <row r="49" spans="1:20" s="18" customFormat="1" ht="17.45" customHeight="1" x14ac:dyDescent="0.3">
      <c r="A49" s="3"/>
      <c r="B49" s="3"/>
      <c r="C49" s="6"/>
      <c r="D49" s="3"/>
      <c r="E49" s="7"/>
      <c r="F49" s="7"/>
      <c r="G49" s="7"/>
      <c r="H49" s="11">
        <f t="shared" ref="H49:O49" si="5">SUM(H47:H48)</f>
        <v>0</v>
      </c>
      <c r="I49" s="11">
        <f t="shared" si="5"/>
        <v>990</v>
      </c>
      <c r="J49" s="11">
        <f t="shared" si="5"/>
        <v>1080</v>
      </c>
      <c r="K49" s="11">
        <f t="shared" si="5"/>
        <v>1200</v>
      </c>
      <c r="L49" s="11">
        <f t="shared" si="5"/>
        <v>600</v>
      </c>
      <c r="M49" s="11">
        <f t="shared" si="5"/>
        <v>1800</v>
      </c>
      <c r="N49" s="11">
        <f t="shared" si="5"/>
        <v>0</v>
      </c>
      <c r="O49" s="35">
        <f t="shared" si="5"/>
        <v>608</v>
      </c>
      <c r="P49" s="29"/>
      <c r="Q49" s="29"/>
      <c r="R49" s="29"/>
      <c r="S49" s="29"/>
      <c r="T49" s="29"/>
    </row>
    <row r="50" spans="1:20" s="18" customFormat="1" ht="17.45" customHeight="1" x14ac:dyDescent="0.2">
      <c r="A50" s="3"/>
      <c r="B50" s="3"/>
      <c r="C50" s="6"/>
      <c r="D50" s="3"/>
      <c r="E50" s="7"/>
      <c r="F50" s="7"/>
      <c r="G50" s="7"/>
      <c r="H50" s="8"/>
      <c r="I50" s="8"/>
      <c r="J50" s="8"/>
      <c r="K50" s="8"/>
      <c r="L50" s="8"/>
      <c r="M50" s="8"/>
      <c r="N50" s="8"/>
      <c r="O50" s="22"/>
      <c r="P50" s="29"/>
      <c r="Q50" s="29"/>
      <c r="R50" s="29"/>
      <c r="S50" s="29"/>
      <c r="T50" s="29"/>
    </row>
    <row r="51" spans="1:20" s="18" customFormat="1" ht="17.45" customHeight="1" x14ac:dyDescent="0.2">
      <c r="A51" s="3" t="s">
        <v>100</v>
      </c>
      <c r="B51" s="34">
        <v>1.9</v>
      </c>
      <c r="C51" s="6" t="s">
        <v>103</v>
      </c>
      <c r="D51" s="3" t="s">
        <v>48</v>
      </c>
      <c r="E51" s="7" t="s">
        <v>204</v>
      </c>
      <c r="F51" s="7" t="s">
        <v>49</v>
      </c>
      <c r="G51" s="7" t="s">
        <v>143</v>
      </c>
      <c r="H51" s="8">
        <v>0</v>
      </c>
      <c r="I51" s="8">
        <v>30</v>
      </c>
      <c r="J51" s="8">
        <v>40</v>
      </c>
      <c r="K51" s="8">
        <v>50</v>
      </c>
      <c r="L51" s="8">
        <v>200</v>
      </c>
      <c r="M51" s="8">
        <f>SUM(L51+K51)</f>
        <v>250</v>
      </c>
      <c r="N51" s="8">
        <v>0</v>
      </c>
      <c r="O51" s="22">
        <v>30</v>
      </c>
      <c r="P51" s="29"/>
      <c r="Q51" s="29"/>
      <c r="R51" s="29"/>
      <c r="S51" s="29"/>
      <c r="T51" s="29"/>
    </row>
    <row r="52" spans="1:20" s="18" customFormat="1" ht="17.45" customHeight="1" x14ac:dyDescent="0.2">
      <c r="A52" s="3" t="s">
        <v>100</v>
      </c>
      <c r="B52" s="34">
        <v>1.9</v>
      </c>
      <c r="C52" s="6" t="s">
        <v>103</v>
      </c>
      <c r="D52" s="3" t="s">
        <v>147</v>
      </c>
      <c r="E52" s="7" t="s">
        <v>172</v>
      </c>
      <c r="F52" s="7" t="s">
        <v>68</v>
      </c>
      <c r="G52" s="7" t="s">
        <v>143</v>
      </c>
      <c r="H52" s="8">
        <v>0</v>
      </c>
      <c r="I52" s="8">
        <v>35</v>
      </c>
      <c r="J52" s="8">
        <v>35</v>
      </c>
      <c r="K52" s="8">
        <v>50</v>
      </c>
      <c r="L52" s="8">
        <v>200</v>
      </c>
      <c r="M52" s="8">
        <f>SUM(L52+K52)</f>
        <v>250</v>
      </c>
      <c r="N52" s="8">
        <v>0</v>
      </c>
      <c r="O52" s="22">
        <v>45</v>
      </c>
      <c r="P52" s="29"/>
      <c r="Q52" s="29"/>
      <c r="R52" s="29"/>
      <c r="S52" s="29"/>
      <c r="T52" s="29"/>
    </row>
    <row r="53" spans="1:20" s="18" customFormat="1" ht="17.45" customHeight="1" x14ac:dyDescent="0.3">
      <c r="A53" s="3"/>
      <c r="B53" s="34"/>
      <c r="C53" s="6"/>
      <c r="D53" s="3"/>
      <c r="E53" s="7"/>
      <c r="F53" s="7"/>
      <c r="G53" s="7"/>
      <c r="H53" s="11">
        <f t="shared" ref="H53:O53" si="6">SUM(H51:H52)</f>
        <v>0</v>
      </c>
      <c r="I53" s="11">
        <f t="shared" si="6"/>
        <v>65</v>
      </c>
      <c r="J53" s="11">
        <f t="shared" si="6"/>
        <v>75</v>
      </c>
      <c r="K53" s="11">
        <f t="shared" si="6"/>
        <v>100</v>
      </c>
      <c r="L53" s="11">
        <f t="shared" si="6"/>
        <v>400</v>
      </c>
      <c r="M53" s="11">
        <f t="shared" si="6"/>
        <v>500</v>
      </c>
      <c r="N53" s="11">
        <f t="shared" si="6"/>
        <v>0</v>
      </c>
      <c r="O53" s="35">
        <f t="shared" si="6"/>
        <v>75</v>
      </c>
      <c r="P53" s="29"/>
      <c r="Q53" s="29"/>
      <c r="R53" s="29"/>
      <c r="S53" s="29"/>
      <c r="T53" s="29"/>
    </row>
    <row r="54" spans="1:20" ht="21" customHeight="1" x14ac:dyDescent="0.2">
      <c r="A54" s="3"/>
      <c r="B54" s="3"/>
      <c r="C54" s="6"/>
      <c r="D54" s="3"/>
      <c r="E54" s="7"/>
      <c r="F54" s="7"/>
      <c r="G54" s="7"/>
      <c r="H54" s="8"/>
      <c r="I54" s="8"/>
      <c r="J54" s="8"/>
      <c r="K54" s="8"/>
      <c r="L54" s="8"/>
      <c r="M54" s="8"/>
      <c r="N54" s="29"/>
      <c r="O54" s="22"/>
      <c r="P54" s="29"/>
      <c r="Q54" s="29"/>
      <c r="R54" s="29"/>
      <c r="S54" s="29"/>
      <c r="T54" s="29"/>
    </row>
    <row r="55" spans="1:20" s="23" customFormat="1" ht="14.45" customHeight="1" x14ac:dyDescent="0.3">
      <c r="A55" s="13" t="s">
        <v>133</v>
      </c>
      <c r="B55" s="13">
        <v>2.1</v>
      </c>
      <c r="C55" s="14" t="s">
        <v>138</v>
      </c>
      <c r="D55" s="13" t="s">
        <v>148</v>
      </c>
      <c r="E55" s="15" t="s">
        <v>168</v>
      </c>
      <c r="F55" s="15" t="s">
        <v>62</v>
      </c>
      <c r="G55" s="15" t="s">
        <v>143</v>
      </c>
      <c r="H55" s="40">
        <v>3043</v>
      </c>
      <c r="I55" s="40">
        <v>2500</v>
      </c>
      <c r="J55" s="40">
        <v>2500</v>
      </c>
      <c r="K55" s="40">
        <v>2500</v>
      </c>
      <c r="L55" s="40"/>
      <c r="M55" s="40">
        <f>SUM(L55+K55)</f>
        <v>2500</v>
      </c>
      <c r="N55" s="40">
        <v>2917</v>
      </c>
      <c r="O55" s="41">
        <v>0</v>
      </c>
      <c r="P55" s="31"/>
      <c r="Q55" s="31"/>
      <c r="R55" s="31"/>
      <c r="S55" s="31"/>
      <c r="T55" s="31"/>
    </row>
    <row r="56" spans="1:20" ht="20.45" customHeight="1" x14ac:dyDescent="0.2">
      <c r="A56" s="3"/>
      <c r="B56" s="3"/>
      <c r="C56" s="6"/>
      <c r="D56" s="3"/>
      <c r="E56" s="7"/>
      <c r="F56" s="7"/>
      <c r="G56" s="7"/>
      <c r="H56" s="8"/>
      <c r="I56" s="8"/>
      <c r="J56" s="8"/>
      <c r="K56" s="8"/>
      <c r="L56" s="8"/>
      <c r="M56" s="8"/>
      <c r="N56" s="29"/>
      <c r="O56" s="22"/>
      <c r="P56" s="29"/>
      <c r="Q56" s="29"/>
      <c r="R56" s="29"/>
      <c r="S56" s="29"/>
      <c r="T56" s="29"/>
    </row>
    <row r="57" spans="1:20" s="18" customFormat="1" ht="18.600000000000001" customHeight="1" x14ac:dyDescent="0.2">
      <c r="A57" s="3" t="s">
        <v>133</v>
      </c>
      <c r="B57" s="3">
        <v>2.2000000000000002</v>
      </c>
      <c r="C57" s="6" t="s">
        <v>103</v>
      </c>
      <c r="D57" s="3" t="s">
        <v>137</v>
      </c>
      <c r="E57" s="7" t="s">
        <v>158</v>
      </c>
      <c r="F57" s="7" t="s">
        <v>47</v>
      </c>
      <c r="G57" s="7" t="s">
        <v>143</v>
      </c>
      <c r="H57" s="8">
        <v>115</v>
      </c>
      <c r="I57" s="8">
        <v>100</v>
      </c>
      <c r="J57" s="8">
        <v>120</v>
      </c>
      <c r="K57" s="8">
        <v>130</v>
      </c>
      <c r="L57" s="8"/>
      <c r="M57" s="8">
        <f t="shared" ref="M57:M77" si="7">SUM(L57+K57)</f>
        <v>130</v>
      </c>
      <c r="N57" s="8">
        <v>123</v>
      </c>
      <c r="O57" s="22">
        <v>0</v>
      </c>
      <c r="P57" s="29"/>
      <c r="Q57" s="29"/>
      <c r="R57" s="29"/>
      <c r="S57" s="29"/>
      <c r="T57" s="29"/>
    </row>
    <row r="58" spans="1:20" s="21" customFormat="1" ht="19.899999999999999" customHeight="1" x14ac:dyDescent="0.2">
      <c r="A58" s="3" t="s">
        <v>133</v>
      </c>
      <c r="B58" s="3">
        <v>2.2000000000000002</v>
      </c>
      <c r="C58" s="6" t="s">
        <v>103</v>
      </c>
      <c r="D58" s="3" t="s">
        <v>48</v>
      </c>
      <c r="E58" s="7" t="s">
        <v>204</v>
      </c>
      <c r="F58" s="7" t="s">
        <v>49</v>
      </c>
      <c r="G58" s="7" t="s">
        <v>143</v>
      </c>
      <c r="H58" s="8">
        <v>30</v>
      </c>
      <c r="I58" s="8">
        <v>30</v>
      </c>
      <c r="J58" s="8">
        <v>40</v>
      </c>
      <c r="K58" s="8">
        <v>50</v>
      </c>
      <c r="L58" s="8">
        <v>200</v>
      </c>
      <c r="M58" s="8">
        <f t="shared" si="7"/>
        <v>250</v>
      </c>
      <c r="N58" s="8">
        <v>30</v>
      </c>
      <c r="O58" s="22">
        <v>0</v>
      </c>
      <c r="P58" s="29"/>
      <c r="Q58" s="29"/>
      <c r="R58" s="29"/>
      <c r="S58" s="29"/>
      <c r="T58" s="29"/>
    </row>
    <row r="59" spans="1:20" s="21" customFormat="1" ht="19.899999999999999" customHeight="1" x14ac:dyDescent="0.2">
      <c r="A59" s="3" t="s">
        <v>133</v>
      </c>
      <c r="B59" s="3">
        <v>2.2000000000000002</v>
      </c>
      <c r="C59" s="6" t="s">
        <v>103</v>
      </c>
      <c r="D59" s="3" t="s">
        <v>139</v>
      </c>
      <c r="E59" s="7" t="s">
        <v>159</v>
      </c>
      <c r="F59" s="7" t="s">
        <v>208</v>
      </c>
      <c r="G59" s="7" t="s">
        <v>143</v>
      </c>
      <c r="H59" s="8">
        <v>0</v>
      </c>
      <c r="I59" s="8">
        <v>290</v>
      </c>
      <c r="J59" s="8">
        <v>290</v>
      </c>
      <c r="K59" s="8">
        <v>360</v>
      </c>
      <c r="L59" s="8">
        <v>200</v>
      </c>
      <c r="M59" s="8">
        <f>SUM(L59+K59)</f>
        <v>560</v>
      </c>
      <c r="N59" s="8">
        <v>0</v>
      </c>
      <c r="O59" s="22">
        <v>0</v>
      </c>
      <c r="P59" s="29"/>
      <c r="Q59" s="29"/>
      <c r="R59" s="29"/>
      <c r="S59" s="29"/>
      <c r="T59" s="29"/>
    </row>
    <row r="60" spans="1:20" s="21" customFormat="1" ht="19.899999999999999" customHeight="1" x14ac:dyDescent="0.2">
      <c r="A60" s="3" t="s">
        <v>133</v>
      </c>
      <c r="B60" s="3">
        <v>2.2000000000000002</v>
      </c>
      <c r="C60" s="6" t="s">
        <v>103</v>
      </c>
      <c r="D60" s="3" t="s">
        <v>139</v>
      </c>
      <c r="E60" s="7" t="s">
        <v>159</v>
      </c>
      <c r="F60" s="7" t="s">
        <v>211</v>
      </c>
      <c r="G60" s="7" t="s">
        <v>143</v>
      </c>
      <c r="H60" s="8">
        <v>0</v>
      </c>
      <c r="I60" s="8">
        <v>290</v>
      </c>
      <c r="J60" s="8">
        <v>290</v>
      </c>
      <c r="K60" s="8">
        <v>360</v>
      </c>
      <c r="L60" s="8">
        <v>200</v>
      </c>
      <c r="M60" s="8">
        <f>SUM(L60+K60)</f>
        <v>560</v>
      </c>
      <c r="N60" s="8">
        <v>0</v>
      </c>
      <c r="O60" s="22">
        <v>840</v>
      </c>
      <c r="P60" s="29"/>
      <c r="Q60" s="29"/>
      <c r="R60" s="29"/>
      <c r="S60" s="29"/>
      <c r="T60" s="29"/>
    </row>
    <row r="61" spans="1:20" s="21" customFormat="1" ht="14.45" customHeight="1" x14ac:dyDescent="0.2">
      <c r="A61" s="3" t="s">
        <v>133</v>
      </c>
      <c r="B61" s="3">
        <v>2.2000000000000002</v>
      </c>
      <c r="C61" s="6" t="s">
        <v>103</v>
      </c>
      <c r="D61" s="3" t="s">
        <v>50</v>
      </c>
      <c r="E61" s="7" t="s">
        <v>160</v>
      </c>
      <c r="F61" s="7" t="s">
        <v>51</v>
      </c>
      <c r="G61" s="7" t="s">
        <v>143</v>
      </c>
      <c r="H61" s="8">
        <v>441</v>
      </c>
      <c r="I61" s="8">
        <v>535</v>
      </c>
      <c r="J61" s="8">
        <v>554</v>
      </c>
      <c r="K61" s="8">
        <v>700</v>
      </c>
      <c r="L61" s="8"/>
      <c r="M61" s="8">
        <f t="shared" si="7"/>
        <v>700</v>
      </c>
      <c r="N61" s="8">
        <v>484</v>
      </c>
      <c r="O61" s="22">
        <v>0</v>
      </c>
      <c r="P61" s="29"/>
      <c r="Q61" s="29"/>
      <c r="R61" s="29"/>
      <c r="S61" s="29"/>
      <c r="T61" s="29"/>
    </row>
    <row r="62" spans="1:20" s="21" customFormat="1" ht="18.600000000000001" customHeight="1" x14ac:dyDescent="0.2">
      <c r="A62" s="3" t="s">
        <v>133</v>
      </c>
      <c r="B62" s="3">
        <v>2.2000000000000002</v>
      </c>
      <c r="C62" s="6" t="s">
        <v>103</v>
      </c>
      <c r="D62" s="3" t="s">
        <v>50</v>
      </c>
      <c r="E62" s="7" t="s">
        <v>160</v>
      </c>
      <c r="F62" s="7" t="s">
        <v>193</v>
      </c>
      <c r="G62" s="7" t="s">
        <v>143</v>
      </c>
      <c r="H62" s="8">
        <v>1232</v>
      </c>
      <c r="I62" s="8">
        <v>1120</v>
      </c>
      <c r="J62" s="8">
        <v>1200</v>
      </c>
      <c r="K62" s="8">
        <v>1350</v>
      </c>
      <c r="L62" s="8"/>
      <c r="M62" s="8">
        <f t="shared" si="7"/>
        <v>1350</v>
      </c>
      <c r="N62" s="8">
        <v>1271</v>
      </c>
      <c r="O62" s="22">
        <v>0</v>
      </c>
      <c r="P62" s="29"/>
      <c r="Q62" s="29"/>
      <c r="R62" s="29"/>
      <c r="S62" s="29"/>
      <c r="T62" s="29"/>
    </row>
    <row r="63" spans="1:20" s="21" customFormat="1" ht="14.45" customHeight="1" x14ac:dyDescent="0.2">
      <c r="A63" s="3" t="s">
        <v>133</v>
      </c>
      <c r="B63" s="3">
        <v>2.2000000000000002</v>
      </c>
      <c r="C63" s="6" t="s">
        <v>103</v>
      </c>
      <c r="D63" s="3" t="s">
        <v>52</v>
      </c>
      <c r="E63" s="7" t="s">
        <v>160</v>
      </c>
      <c r="F63" s="7" t="s">
        <v>53</v>
      </c>
      <c r="G63" s="7" t="s">
        <v>143</v>
      </c>
      <c r="H63" s="8">
        <v>119</v>
      </c>
      <c r="I63" s="8">
        <v>120</v>
      </c>
      <c r="J63" s="8">
        <v>140</v>
      </c>
      <c r="K63" s="8">
        <v>150</v>
      </c>
      <c r="L63" s="8"/>
      <c r="M63" s="8">
        <f t="shared" si="7"/>
        <v>150</v>
      </c>
      <c r="N63" s="8">
        <v>128</v>
      </c>
      <c r="O63" s="22">
        <v>0</v>
      </c>
      <c r="P63" s="29"/>
      <c r="Q63" s="29"/>
      <c r="R63" s="29"/>
      <c r="S63" s="29"/>
      <c r="T63" s="29"/>
    </row>
    <row r="64" spans="1:20" s="21" customFormat="1" ht="18" customHeight="1" x14ac:dyDescent="0.2">
      <c r="A64" s="3" t="s">
        <v>133</v>
      </c>
      <c r="B64" s="3">
        <v>2.2000000000000002</v>
      </c>
      <c r="C64" s="6" t="s">
        <v>103</v>
      </c>
      <c r="D64" s="3" t="s">
        <v>112</v>
      </c>
      <c r="E64" s="7" t="s">
        <v>173</v>
      </c>
      <c r="F64" s="7" t="s">
        <v>113</v>
      </c>
      <c r="G64" s="7" t="s">
        <v>143</v>
      </c>
      <c r="H64" s="8">
        <v>10</v>
      </c>
      <c r="I64" s="8">
        <v>20</v>
      </c>
      <c r="J64" s="8">
        <v>26</v>
      </c>
      <c r="K64" s="8">
        <v>30</v>
      </c>
      <c r="L64" s="8"/>
      <c r="M64" s="8">
        <f t="shared" si="7"/>
        <v>30</v>
      </c>
      <c r="N64" s="8">
        <v>10</v>
      </c>
      <c r="O64" s="22">
        <v>0</v>
      </c>
      <c r="P64" s="29"/>
      <c r="Q64" s="29"/>
      <c r="R64" s="29"/>
      <c r="S64" s="29"/>
      <c r="T64" s="29"/>
    </row>
    <row r="65" spans="1:20" s="21" customFormat="1" ht="18.600000000000001" customHeight="1" x14ac:dyDescent="0.2">
      <c r="A65" s="3" t="s">
        <v>133</v>
      </c>
      <c r="B65" s="3">
        <v>2.2000000000000002</v>
      </c>
      <c r="C65" s="6" t="s">
        <v>103</v>
      </c>
      <c r="D65" s="3" t="s">
        <v>140</v>
      </c>
      <c r="E65" s="7" t="s">
        <v>174</v>
      </c>
      <c r="F65" s="7" t="s">
        <v>54</v>
      </c>
      <c r="G65" s="7" t="s">
        <v>143</v>
      </c>
      <c r="H65" s="8">
        <v>79</v>
      </c>
      <c r="I65" s="8">
        <v>85</v>
      </c>
      <c r="J65" s="8">
        <v>120</v>
      </c>
      <c r="K65" s="8">
        <v>200</v>
      </c>
      <c r="L65" s="8"/>
      <c r="M65" s="8">
        <f t="shared" si="7"/>
        <v>200</v>
      </c>
      <c r="N65" s="8">
        <v>84</v>
      </c>
      <c r="O65" s="22">
        <v>0</v>
      </c>
      <c r="P65" s="29"/>
      <c r="Q65" s="29"/>
      <c r="R65" s="29"/>
      <c r="S65" s="29"/>
      <c r="T65" s="29"/>
    </row>
    <row r="66" spans="1:20" s="21" customFormat="1" ht="15.6" customHeight="1" x14ac:dyDescent="0.2">
      <c r="A66" s="3" t="s">
        <v>133</v>
      </c>
      <c r="B66" s="3">
        <v>2.2000000000000002</v>
      </c>
      <c r="C66" s="6" t="s">
        <v>103</v>
      </c>
      <c r="D66" s="3" t="s">
        <v>57</v>
      </c>
      <c r="E66" s="7" t="s">
        <v>165</v>
      </c>
      <c r="F66" s="7" t="s">
        <v>58</v>
      </c>
      <c r="G66" s="7" t="s">
        <v>143</v>
      </c>
      <c r="H66" s="8">
        <v>122</v>
      </c>
      <c r="I66" s="8">
        <v>120</v>
      </c>
      <c r="J66" s="8">
        <v>140</v>
      </c>
      <c r="K66" s="8">
        <v>140</v>
      </c>
      <c r="L66" s="8"/>
      <c r="M66" s="8">
        <f t="shared" si="7"/>
        <v>140</v>
      </c>
      <c r="N66" s="8">
        <v>182</v>
      </c>
      <c r="O66" s="22">
        <v>0</v>
      </c>
      <c r="P66" s="29"/>
      <c r="Q66" s="29"/>
      <c r="R66" s="29"/>
      <c r="S66" s="29"/>
      <c r="T66" s="29"/>
    </row>
    <row r="67" spans="1:20" s="21" customFormat="1" ht="16.899999999999999" customHeight="1" x14ac:dyDescent="0.2">
      <c r="A67" s="3" t="s">
        <v>133</v>
      </c>
      <c r="B67" s="3">
        <v>2.2000000000000002</v>
      </c>
      <c r="C67" s="6" t="s">
        <v>103</v>
      </c>
      <c r="D67" s="3" t="s">
        <v>57</v>
      </c>
      <c r="E67" s="7" t="s">
        <v>165</v>
      </c>
      <c r="F67" s="7" t="s">
        <v>59</v>
      </c>
      <c r="G67" s="7" t="s">
        <v>143</v>
      </c>
      <c r="H67" s="8">
        <v>20</v>
      </c>
      <c r="I67" s="8">
        <v>20</v>
      </c>
      <c r="J67" s="8">
        <v>20</v>
      </c>
      <c r="K67" s="8">
        <v>30</v>
      </c>
      <c r="L67" s="8"/>
      <c r="M67" s="8">
        <f t="shared" si="7"/>
        <v>30</v>
      </c>
      <c r="N67" s="8">
        <v>0</v>
      </c>
      <c r="O67" s="22">
        <v>0</v>
      </c>
      <c r="P67" s="29"/>
      <c r="Q67" s="29"/>
      <c r="R67" s="29"/>
      <c r="S67" s="29"/>
      <c r="T67" s="29"/>
    </row>
    <row r="68" spans="1:20" s="21" customFormat="1" ht="18" customHeight="1" x14ac:dyDescent="0.2">
      <c r="A68" s="3" t="s">
        <v>133</v>
      </c>
      <c r="B68" s="3">
        <v>2.2000000000000002</v>
      </c>
      <c r="C68" s="6" t="s">
        <v>103</v>
      </c>
      <c r="D68" s="3" t="s">
        <v>124</v>
      </c>
      <c r="E68" s="7" t="s">
        <v>166</v>
      </c>
      <c r="F68" s="7" t="s">
        <v>60</v>
      </c>
      <c r="G68" s="7" t="s">
        <v>143</v>
      </c>
      <c r="H68" s="8">
        <v>108</v>
      </c>
      <c r="I68" s="8">
        <v>220</v>
      </c>
      <c r="J68" s="8">
        <v>230</v>
      </c>
      <c r="K68" s="8">
        <v>250</v>
      </c>
      <c r="L68" s="8"/>
      <c r="M68" s="8">
        <f t="shared" si="7"/>
        <v>250</v>
      </c>
      <c r="N68" s="8">
        <v>50</v>
      </c>
      <c r="O68" s="22">
        <v>0</v>
      </c>
      <c r="P68" s="29"/>
      <c r="Q68" s="29"/>
      <c r="R68" s="29"/>
      <c r="S68" s="29"/>
      <c r="T68" s="29"/>
    </row>
    <row r="69" spans="1:20" s="21" customFormat="1" ht="17.45" customHeight="1" x14ac:dyDescent="0.2">
      <c r="A69" s="3" t="s">
        <v>133</v>
      </c>
      <c r="B69" s="3">
        <v>2.2000000000000002</v>
      </c>
      <c r="C69" s="6" t="s">
        <v>103</v>
      </c>
      <c r="D69" s="3" t="s">
        <v>145</v>
      </c>
      <c r="E69" s="7" t="s">
        <v>167</v>
      </c>
      <c r="F69" s="7" t="s">
        <v>61</v>
      </c>
      <c r="G69" s="7" t="s">
        <v>143</v>
      </c>
      <c r="H69" s="8">
        <v>29</v>
      </c>
      <c r="I69" s="8">
        <v>30</v>
      </c>
      <c r="J69" s="8">
        <v>40</v>
      </c>
      <c r="K69" s="8">
        <v>40</v>
      </c>
      <c r="L69" s="8"/>
      <c r="M69" s="8">
        <f t="shared" si="7"/>
        <v>40</v>
      </c>
      <c r="N69" s="8">
        <v>35</v>
      </c>
      <c r="O69" s="22">
        <v>0</v>
      </c>
      <c r="P69" s="29"/>
      <c r="Q69" s="29"/>
      <c r="R69" s="29"/>
      <c r="S69" s="29"/>
      <c r="T69" s="29"/>
    </row>
    <row r="70" spans="1:20" s="21" customFormat="1" ht="18.600000000000001" customHeight="1" x14ac:dyDescent="0.2">
      <c r="A70" s="3" t="s">
        <v>133</v>
      </c>
      <c r="B70" s="3">
        <v>2.2000000000000002</v>
      </c>
      <c r="C70" s="6" t="s">
        <v>103</v>
      </c>
      <c r="D70" s="3" t="s">
        <v>145</v>
      </c>
      <c r="E70" s="7" t="s">
        <v>167</v>
      </c>
      <c r="F70" s="7" t="s">
        <v>60</v>
      </c>
      <c r="G70" s="7" t="s">
        <v>143</v>
      </c>
      <c r="H70" s="8">
        <v>29</v>
      </c>
      <c r="I70" s="8">
        <v>30</v>
      </c>
      <c r="J70" s="8">
        <v>30</v>
      </c>
      <c r="K70" s="8">
        <v>40</v>
      </c>
      <c r="L70" s="8"/>
      <c r="M70" s="8">
        <f t="shared" si="7"/>
        <v>40</v>
      </c>
      <c r="N70" s="8">
        <v>5</v>
      </c>
      <c r="O70" s="22">
        <v>0</v>
      </c>
      <c r="P70" s="29"/>
      <c r="Q70" s="29"/>
      <c r="R70" s="29"/>
      <c r="S70" s="29"/>
      <c r="T70" s="29"/>
    </row>
    <row r="71" spans="1:20" s="21" customFormat="1" ht="18.600000000000001" customHeight="1" x14ac:dyDescent="0.2">
      <c r="A71" s="3" t="s">
        <v>133</v>
      </c>
      <c r="B71" s="3">
        <v>2.2000000000000002</v>
      </c>
      <c r="C71" s="6" t="s">
        <v>103</v>
      </c>
      <c r="D71" s="3" t="s">
        <v>141</v>
      </c>
      <c r="E71" s="7" t="s">
        <v>169</v>
      </c>
      <c r="F71" s="7" t="s">
        <v>51</v>
      </c>
      <c r="G71" s="7" t="s">
        <v>143</v>
      </c>
      <c r="H71" s="8">
        <v>10</v>
      </c>
      <c r="I71" s="8">
        <v>20</v>
      </c>
      <c r="J71" s="8">
        <v>20</v>
      </c>
      <c r="K71" s="8">
        <v>40</v>
      </c>
      <c r="L71" s="8"/>
      <c r="M71" s="8">
        <f t="shared" si="7"/>
        <v>40</v>
      </c>
      <c r="N71" s="8">
        <v>25</v>
      </c>
      <c r="O71" s="22">
        <v>0</v>
      </c>
      <c r="P71" s="29"/>
      <c r="Q71" s="29"/>
      <c r="R71" s="29"/>
      <c r="S71" s="29"/>
      <c r="T71" s="29"/>
    </row>
    <row r="72" spans="1:20" s="21" customFormat="1" ht="16.149999999999999" customHeight="1" x14ac:dyDescent="0.2">
      <c r="A72" s="3" t="s">
        <v>133</v>
      </c>
      <c r="B72" s="3">
        <v>2.2000000000000002</v>
      </c>
      <c r="C72" s="6" t="s">
        <v>103</v>
      </c>
      <c r="D72" s="3" t="s">
        <v>141</v>
      </c>
      <c r="E72" s="7" t="s">
        <v>169</v>
      </c>
      <c r="F72" s="7" t="s">
        <v>63</v>
      </c>
      <c r="G72" s="7" t="s">
        <v>143</v>
      </c>
      <c r="H72" s="8">
        <v>142</v>
      </c>
      <c r="I72" s="8">
        <v>140</v>
      </c>
      <c r="J72" s="8">
        <v>170</v>
      </c>
      <c r="K72" s="8">
        <v>200</v>
      </c>
      <c r="L72" s="8"/>
      <c r="M72" s="8">
        <f t="shared" si="7"/>
        <v>200</v>
      </c>
      <c r="N72" s="8">
        <v>153</v>
      </c>
      <c r="O72" s="22">
        <v>0</v>
      </c>
      <c r="P72" s="29"/>
      <c r="Q72" s="29"/>
      <c r="R72" s="29"/>
      <c r="S72" s="29"/>
      <c r="T72" s="29"/>
    </row>
    <row r="73" spans="1:20" s="21" customFormat="1" ht="19.899999999999999" customHeight="1" x14ac:dyDescent="0.2">
      <c r="A73" s="3" t="s">
        <v>133</v>
      </c>
      <c r="B73" s="3">
        <v>2.2000000000000002</v>
      </c>
      <c r="C73" s="6" t="s">
        <v>103</v>
      </c>
      <c r="D73" s="3" t="s">
        <v>146</v>
      </c>
      <c r="E73" s="7" t="s">
        <v>176</v>
      </c>
      <c r="F73" s="7" t="s">
        <v>67</v>
      </c>
      <c r="G73" s="7" t="s">
        <v>143</v>
      </c>
      <c r="H73" s="8">
        <v>40</v>
      </c>
      <c r="I73" s="8">
        <v>50</v>
      </c>
      <c r="J73" s="8">
        <v>50</v>
      </c>
      <c r="K73" s="8">
        <v>70</v>
      </c>
      <c r="L73" s="8"/>
      <c r="M73" s="8">
        <f t="shared" si="7"/>
        <v>70</v>
      </c>
      <c r="N73" s="8">
        <v>0</v>
      </c>
      <c r="O73" s="22">
        <v>0</v>
      </c>
      <c r="P73" s="29"/>
      <c r="Q73" s="29"/>
      <c r="R73" s="29"/>
      <c r="S73" s="29"/>
      <c r="T73" s="29"/>
    </row>
    <row r="74" spans="1:20" s="21" customFormat="1" ht="19.899999999999999" customHeight="1" x14ac:dyDescent="0.2">
      <c r="A74" s="3" t="s">
        <v>133</v>
      </c>
      <c r="B74" s="3">
        <v>2.2000000000000002</v>
      </c>
      <c r="C74" s="6" t="s">
        <v>103</v>
      </c>
      <c r="D74" s="3" t="s">
        <v>146</v>
      </c>
      <c r="E74" s="7" t="s">
        <v>176</v>
      </c>
      <c r="F74" s="7" t="s">
        <v>60</v>
      </c>
      <c r="G74" s="7" t="s">
        <v>143</v>
      </c>
      <c r="H74" s="8">
        <v>192</v>
      </c>
      <c r="I74" s="8">
        <v>200</v>
      </c>
      <c r="J74" s="8">
        <v>250</v>
      </c>
      <c r="K74" s="8">
        <v>280</v>
      </c>
      <c r="L74" s="8"/>
      <c r="M74" s="8">
        <f t="shared" si="7"/>
        <v>280</v>
      </c>
      <c r="N74" s="8">
        <v>190</v>
      </c>
      <c r="O74" s="22">
        <v>0</v>
      </c>
      <c r="P74" s="29"/>
      <c r="Q74" s="29"/>
      <c r="R74" s="29"/>
      <c r="S74" s="29"/>
      <c r="T74" s="29"/>
    </row>
    <row r="75" spans="1:20" s="21" customFormat="1" ht="15.6" customHeight="1" x14ac:dyDescent="0.2">
      <c r="A75" s="3" t="s">
        <v>133</v>
      </c>
      <c r="B75" s="3">
        <v>2.2000000000000002</v>
      </c>
      <c r="C75" s="6" t="s">
        <v>103</v>
      </c>
      <c r="D75" s="3" t="s">
        <v>147</v>
      </c>
      <c r="E75" s="7" t="s">
        <v>172</v>
      </c>
      <c r="F75" s="7" t="s">
        <v>68</v>
      </c>
      <c r="G75" s="7" t="s">
        <v>143</v>
      </c>
      <c r="H75" s="8">
        <v>44</v>
      </c>
      <c r="I75" s="8">
        <v>35</v>
      </c>
      <c r="J75" s="8">
        <v>35</v>
      </c>
      <c r="K75" s="8">
        <v>50</v>
      </c>
      <c r="L75" s="8">
        <v>200</v>
      </c>
      <c r="M75" s="8">
        <f t="shared" si="7"/>
        <v>250</v>
      </c>
      <c r="N75" s="8">
        <v>45</v>
      </c>
      <c r="O75" s="22">
        <v>0</v>
      </c>
      <c r="P75" s="29"/>
      <c r="Q75" s="29"/>
      <c r="R75" s="29"/>
      <c r="S75" s="29"/>
      <c r="T75" s="29"/>
    </row>
    <row r="76" spans="1:20" s="21" customFormat="1" ht="16.899999999999999" customHeight="1" x14ac:dyDescent="0.2">
      <c r="A76" s="3" t="s">
        <v>133</v>
      </c>
      <c r="B76" s="3">
        <v>2.2000000000000002</v>
      </c>
      <c r="C76" s="6" t="s">
        <v>103</v>
      </c>
      <c r="D76" s="3" t="s">
        <v>147</v>
      </c>
      <c r="E76" s="7" t="s">
        <v>172</v>
      </c>
      <c r="F76" s="7" t="s">
        <v>51</v>
      </c>
      <c r="G76" s="7" t="s">
        <v>143</v>
      </c>
      <c r="H76" s="8">
        <v>15</v>
      </c>
      <c r="I76" s="8">
        <v>15</v>
      </c>
      <c r="J76" s="8">
        <v>15</v>
      </c>
      <c r="K76" s="8">
        <v>30</v>
      </c>
      <c r="L76" s="8"/>
      <c r="M76" s="8">
        <f t="shared" si="7"/>
        <v>30</v>
      </c>
      <c r="N76" s="8">
        <v>5</v>
      </c>
      <c r="O76" s="22">
        <v>0</v>
      </c>
      <c r="P76" s="29"/>
      <c r="Q76" s="29"/>
      <c r="R76" s="29"/>
      <c r="S76" s="29"/>
      <c r="T76" s="29"/>
    </row>
    <row r="77" spans="1:20" s="21" customFormat="1" ht="18.600000000000001" customHeight="1" x14ac:dyDescent="0.2">
      <c r="A77" s="3" t="s">
        <v>133</v>
      </c>
      <c r="B77" s="3">
        <v>2.2000000000000002</v>
      </c>
      <c r="C77" s="6" t="s">
        <v>103</v>
      </c>
      <c r="D77" s="3" t="s">
        <v>147</v>
      </c>
      <c r="E77" s="7" t="s">
        <v>172</v>
      </c>
      <c r="F77" s="7" t="s">
        <v>60</v>
      </c>
      <c r="G77" s="7" t="s">
        <v>143</v>
      </c>
      <c r="H77" s="8">
        <v>164</v>
      </c>
      <c r="I77" s="8">
        <v>170</v>
      </c>
      <c r="J77" s="8">
        <v>190</v>
      </c>
      <c r="K77" s="8">
        <v>230</v>
      </c>
      <c r="L77" s="8"/>
      <c r="M77" s="8">
        <f t="shared" si="7"/>
        <v>230</v>
      </c>
      <c r="N77" s="8">
        <v>160</v>
      </c>
      <c r="O77" s="22">
        <v>0</v>
      </c>
      <c r="P77" s="29"/>
      <c r="Q77" s="29"/>
      <c r="R77" s="29"/>
      <c r="S77" s="29"/>
      <c r="T77" s="29"/>
    </row>
    <row r="78" spans="1:20" s="18" customFormat="1" ht="17.45" customHeight="1" x14ac:dyDescent="0.3">
      <c r="A78" s="3"/>
      <c r="B78" s="3"/>
      <c r="C78" s="6"/>
      <c r="D78" s="3"/>
      <c r="E78" s="7"/>
      <c r="F78" s="7"/>
      <c r="G78" s="7"/>
      <c r="H78" s="11">
        <f t="shared" ref="H78:N78" si="8">SUM(H57:H77)</f>
        <v>2941</v>
      </c>
      <c r="I78" s="11">
        <f t="shared" si="8"/>
        <v>3640</v>
      </c>
      <c r="J78" s="11">
        <f t="shared" si="8"/>
        <v>3970</v>
      </c>
      <c r="K78" s="11">
        <f t="shared" si="8"/>
        <v>4730</v>
      </c>
      <c r="L78" s="11">
        <f t="shared" si="8"/>
        <v>800</v>
      </c>
      <c r="M78" s="11">
        <f t="shared" si="8"/>
        <v>5530</v>
      </c>
      <c r="N78" s="11">
        <f t="shared" si="8"/>
        <v>2980</v>
      </c>
      <c r="O78" s="35">
        <f>SUM(O57:O77)</f>
        <v>840</v>
      </c>
      <c r="P78" s="29"/>
      <c r="Q78" s="29"/>
      <c r="R78" s="29"/>
      <c r="S78" s="29"/>
      <c r="T78" s="29"/>
    </row>
    <row r="79" spans="1:20" ht="17.45" customHeight="1" x14ac:dyDescent="0.2">
      <c r="A79" s="3"/>
      <c r="B79" s="3"/>
      <c r="C79" s="6"/>
      <c r="D79" s="3"/>
      <c r="E79" s="7"/>
      <c r="F79" s="7"/>
      <c r="G79" s="7"/>
      <c r="H79" s="11"/>
      <c r="I79" s="11"/>
      <c r="J79" s="11"/>
      <c r="K79" s="11"/>
      <c r="L79" s="11"/>
      <c r="M79" s="11"/>
      <c r="N79" s="22"/>
      <c r="O79" s="22"/>
      <c r="P79" s="29"/>
      <c r="Q79" s="29"/>
      <c r="R79" s="29"/>
      <c r="S79" s="29"/>
      <c r="T79" s="29"/>
    </row>
    <row r="80" spans="1:20" s="18" customFormat="1" ht="19.899999999999999" customHeight="1" x14ac:dyDescent="0.2">
      <c r="A80" s="3" t="s">
        <v>70</v>
      </c>
      <c r="B80" s="3">
        <v>2.2999999999999998</v>
      </c>
      <c r="C80" s="6" t="s">
        <v>138</v>
      </c>
      <c r="D80" s="3" t="s">
        <v>137</v>
      </c>
      <c r="E80" s="7" t="s">
        <v>158</v>
      </c>
      <c r="F80" s="7" t="s">
        <v>71</v>
      </c>
      <c r="G80" s="7" t="s">
        <v>143</v>
      </c>
      <c r="H80" s="8">
        <v>63</v>
      </c>
      <c r="I80" s="8">
        <v>45</v>
      </c>
      <c r="J80" s="8">
        <v>45</v>
      </c>
      <c r="K80" s="8">
        <v>45</v>
      </c>
      <c r="L80" s="8"/>
      <c r="M80" s="8">
        <f>SUM(L80+K80)</f>
        <v>45</v>
      </c>
      <c r="N80" s="8">
        <v>45</v>
      </c>
      <c r="O80" s="22">
        <v>0</v>
      </c>
      <c r="P80" s="29"/>
      <c r="Q80" s="29"/>
      <c r="R80" s="29"/>
      <c r="S80" s="29"/>
      <c r="T80" s="29"/>
    </row>
    <row r="81" spans="1:20" s="18" customFormat="1" ht="19.899999999999999" customHeight="1" x14ac:dyDescent="0.2">
      <c r="A81" s="3"/>
      <c r="B81" s="3"/>
      <c r="C81" s="6" t="s">
        <v>212</v>
      </c>
      <c r="D81" s="3" t="s">
        <v>139</v>
      </c>
      <c r="E81" s="7" t="s">
        <v>159</v>
      </c>
      <c r="F81" s="7" t="s">
        <v>213</v>
      </c>
      <c r="G81" s="7" t="s">
        <v>143</v>
      </c>
      <c r="H81" s="8">
        <v>0</v>
      </c>
      <c r="I81" s="8"/>
      <c r="J81" s="8"/>
      <c r="K81" s="8"/>
      <c r="L81" s="8"/>
      <c r="M81" s="8"/>
      <c r="N81" s="8">
        <v>0</v>
      </c>
      <c r="O81" s="22">
        <v>498</v>
      </c>
      <c r="P81" s="29"/>
      <c r="Q81" s="29"/>
      <c r="R81" s="29"/>
      <c r="S81" s="29"/>
      <c r="T81" s="29"/>
    </row>
    <row r="82" spans="1:20" s="18" customFormat="1" ht="19.899999999999999" customHeight="1" x14ac:dyDescent="0.2">
      <c r="A82" s="3" t="s">
        <v>70</v>
      </c>
      <c r="B82" s="3">
        <v>2.2999999999999998</v>
      </c>
      <c r="C82" s="6" t="s">
        <v>138</v>
      </c>
      <c r="D82" s="3" t="s">
        <v>72</v>
      </c>
      <c r="E82" s="7" t="s">
        <v>177</v>
      </c>
      <c r="F82" s="7" t="s">
        <v>73</v>
      </c>
      <c r="G82" s="7" t="s">
        <v>143</v>
      </c>
      <c r="H82" s="8">
        <v>209</v>
      </c>
      <c r="I82" s="8">
        <v>200</v>
      </c>
      <c r="J82" s="8">
        <v>200</v>
      </c>
      <c r="K82" s="8">
        <v>200</v>
      </c>
      <c r="L82" s="8"/>
      <c r="M82" s="8">
        <f>SUM(L82+K82)</f>
        <v>200</v>
      </c>
      <c r="N82" s="8">
        <v>200</v>
      </c>
      <c r="O82" s="22">
        <v>0</v>
      </c>
      <c r="P82" s="29"/>
      <c r="Q82" s="29"/>
      <c r="R82" s="29"/>
      <c r="S82" s="29"/>
      <c r="T82" s="29"/>
    </row>
    <row r="83" spans="1:20" s="18" customFormat="1" ht="19.899999999999999" customHeight="1" x14ac:dyDescent="0.2">
      <c r="A83" s="3" t="s">
        <v>70</v>
      </c>
      <c r="B83" s="3">
        <v>2.2999999999999998</v>
      </c>
      <c r="C83" s="6" t="s">
        <v>138</v>
      </c>
      <c r="D83" s="3" t="s">
        <v>74</v>
      </c>
      <c r="E83" s="7" t="s">
        <v>160</v>
      </c>
      <c r="F83" s="7" t="s">
        <v>75</v>
      </c>
      <c r="G83" s="7" t="s">
        <v>143</v>
      </c>
      <c r="H83" s="8">
        <v>400</v>
      </c>
      <c r="I83" s="8">
        <v>433</v>
      </c>
      <c r="J83" s="8">
        <v>450</v>
      </c>
      <c r="K83" s="8">
        <v>500</v>
      </c>
      <c r="L83" s="8">
        <v>100</v>
      </c>
      <c r="M83" s="8">
        <f>SUM(L83+K83)</f>
        <v>600</v>
      </c>
      <c r="N83" s="8">
        <v>400</v>
      </c>
      <c r="O83" s="22">
        <v>0</v>
      </c>
      <c r="P83" s="29"/>
      <c r="Q83" s="29"/>
      <c r="R83" s="29"/>
      <c r="S83" s="29"/>
      <c r="T83" s="29"/>
    </row>
    <row r="84" spans="1:20" s="18" customFormat="1" ht="14.45" customHeight="1" x14ac:dyDescent="0.2">
      <c r="A84" s="3" t="s">
        <v>70</v>
      </c>
      <c r="B84" s="3">
        <v>2.2999999999999998</v>
      </c>
      <c r="C84" s="6" t="s">
        <v>138</v>
      </c>
      <c r="D84" s="3" t="s">
        <v>76</v>
      </c>
      <c r="E84" s="7" t="s">
        <v>160</v>
      </c>
      <c r="F84" s="7" t="s">
        <v>77</v>
      </c>
      <c r="G84" s="7" t="s">
        <v>143</v>
      </c>
      <c r="H84" s="8">
        <v>0</v>
      </c>
      <c r="I84" s="8">
        <v>100</v>
      </c>
      <c r="J84" s="8">
        <v>143</v>
      </c>
      <c r="K84" s="8">
        <v>175</v>
      </c>
      <c r="L84" s="8"/>
      <c r="M84" s="8">
        <f t="shared" ref="M84:M91" si="9">SUM(L84+K84)</f>
        <v>175</v>
      </c>
      <c r="N84" s="8">
        <v>130</v>
      </c>
      <c r="O84" s="22">
        <v>0</v>
      </c>
      <c r="P84" s="29"/>
      <c r="Q84" s="29"/>
      <c r="R84" s="29"/>
      <c r="S84" s="29"/>
      <c r="T84" s="29"/>
    </row>
    <row r="85" spans="1:20" s="18" customFormat="1" ht="15.6" customHeight="1" x14ac:dyDescent="0.2">
      <c r="A85" s="3" t="s">
        <v>70</v>
      </c>
      <c r="B85" s="3">
        <v>2.2999999999999998</v>
      </c>
      <c r="C85" s="6" t="s">
        <v>138</v>
      </c>
      <c r="D85" s="3" t="s">
        <v>78</v>
      </c>
      <c r="E85" s="7" t="s">
        <v>161</v>
      </c>
      <c r="F85" s="7" t="s">
        <v>79</v>
      </c>
      <c r="G85" s="7" t="s">
        <v>143</v>
      </c>
      <c r="H85" s="8">
        <v>220</v>
      </c>
      <c r="I85" s="8">
        <v>100</v>
      </c>
      <c r="J85" s="8">
        <v>100</v>
      </c>
      <c r="K85" s="8">
        <v>162</v>
      </c>
      <c r="L85" s="8"/>
      <c r="M85" s="8">
        <f t="shared" si="9"/>
        <v>162</v>
      </c>
      <c r="N85" s="8">
        <v>190</v>
      </c>
      <c r="O85" s="22">
        <v>0</v>
      </c>
      <c r="P85" s="29"/>
      <c r="Q85" s="29"/>
      <c r="R85" s="29"/>
      <c r="S85" s="29"/>
      <c r="T85" s="29"/>
    </row>
    <row r="86" spans="1:20" s="18" customFormat="1" ht="15.6" customHeight="1" x14ac:dyDescent="0.2">
      <c r="A86" s="3" t="s">
        <v>70</v>
      </c>
      <c r="B86" s="3">
        <v>2.2999999999999998</v>
      </c>
      <c r="C86" s="6" t="s">
        <v>138</v>
      </c>
      <c r="D86" s="3" t="s">
        <v>80</v>
      </c>
      <c r="E86" s="7" t="s">
        <v>178</v>
      </c>
      <c r="F86" s="7" t="s">
        <v>81</v>
      </c>
      <c r="G86" s="7" t="s">
        <v>143</v>
      </c>
      <c r="H86" s="8">
        <v>119</v>
      </c>
      <c r="I86" s="8">
        <v>123</v>
      </c>
      <c r="J86" s="8">
        <v>123</v>
      </c>
      <c r="K86" s="8">
        <v>123</v>
      </c>
      <c r="L86" s="8"/>
      <c r="M86" s="8">
        <f t="shared" si="9"/>
        <v>123</v>
      </c>
      <c r="N86" s="8">
        <v>120</v>
      </c>
      <c r="O86" s="22">
        <v>0</v>
      </c>
      <c r="P86" s="29"/>
      <c r="Q86" s="29"/>
      <c r="R86" s="29"/>
      <c r="S86" s="29"/>
      <c r="T86" s="29"/>
    </row>
    <row r="87" spans="1:20" s="18" customFormat="1" ht="16.899999999999999" customHeight="1" x14ac:dyDescent="0.2">
      <c r="A87" s="3" t="s">
        <v>70</v>
      </c>
      <c r="B87" s="3">
        <v>2.2999999999999998</v>
      </c>
      <c r="C87" s="6" t="s">
        <v>138</v>
      </c>
      <c r="D87" s="3" t="s">
        <v>82</v>
      </c>
      <c r="E87" s="7" t="s">
        <v>165</v>
      </c>
      <c r="F87" s="7" t="s">
        <v>83</v>
      </c>
      <c r="G87" s="7" t="s">
        <v>143</v>
      </c>
      <c r="H87" s="8">
        <v>132</v>
      </c>
      <c r="I87" s="8">
        <v>140</v>
      </c>
      <c r="J87" s="8">
        <v>140</v>
      </c>
      <c r="K87" s="8">
        <v>140</v>
      </c>
      <c r="L87" s="8"/>
      <c r="M87" s="8">
        <f t="shared" si="9"/>
        <v>140</v>
      </c>
      <c r="N87" s="8">
        <v>132</v>
      </c>
      <c r="O87" s="22">
        <v>0</v>
      </c>
      <c r="P87" s="29"/>
      <c r="Q87" s="29"/>
      <c r="R87" s="29"/>
      <c r="S87" s="29"/>
      <c r="T87" s="29"/>
    </row>
    <row r="88" spans="1:20" s="18" customFormat="1" ht="16.899999999999999" customHeight="1" x14ac:dyDescent="0.2">
      <c r="A88" s="3" t="s">
        <v>70</v>
      </c>
      <c r="B88" s="3">
        <v>2.2999999999999998</v>
      </c>
      <c r="C88" s="6" t="s">
        <v>138</v>
      </c>
      <c r="D88" s="3" t="s">
        <v>84</v>
      </c>
      <c r="E88" s="7" t="s">
        <v>165</v>
      </c>
      <c r="F88" s="7" t="s">
        <v>85</v>
      </c>
      <c r="G88" s="7" t="s">
        <v>143</v>
      </c>
      <c r="H88" s="8">
        <v>104</v>
      </c>
      <c r="I88" s="8">
        <v>109</v>
      </c>
      <c r="J88" s="8">
        <v>109</v>
      </c>
      <c r="K88" s="8">
        <v>120</v>
      </c>
      <c r="L88" s="8"/>
      <c r="M88" s="8">
        <f t="shared" si="9"/>
        <v>120</v>
      </c>
      <c r="N88" s="8">
        <v>104</v>
      </c>
      <c r="O88" s="22">
        <v>0</v>
      </c>
      <c r="P88" s="29"/>
      <c r="Q88" s="29"/>
      <c r="R88" s="29"/>
      <c r="S88" s="29"/>
      <c r="T88" s="29"/>
    </row>
    <row r="89" spans="1:20" s="18" customFormat="1" ht="17.45" customHeight="1" x14ac:dyDescent="0.2">
      <c r="A89" s="3" t="s">
        <v>70</v>
      </c>
      <c r="B89" s="3">
        <v>2.2999999999999998</v>
      </c>
      <c r="C89" s="6" t="s">
        <v>138</v>
      </c>
      <c r="D89" s="3" t="s">
        <v>145</v>
      </c>
      <c r="E89" s="7" t="s">
        <v>167</v>
      </c>
      <c r="F89" s="7" t="s">
        <v>86</v>
      </c>
      <c r="G89" s="7" t="s">
        <v>143</v>
      </c>
      <c r="H89" s="8">
        <v>712</v>
      </c>
      <c r="I89" s="8">
        <v>700</v>
      </c>
      <c r="J89" s="8">
        <v>750</v>
      </c>
      <c r="K89" s="8">
        <v>800</v>
      </c>
      <c r="L89" s="8">
        <v>200</v>
      </c>
      <c r="M89" s="8">
        <f t="shared" si="9"/>
        <v>1000</v>
      </c>
      <c r="N89" s="8">
        <v>750</v>
      </c>
      <c r="O89" s="22">
        <v>0</v>
      </c>
      <c r="P89" s="29"/>
      <c r="Q89" s="29"/>
      <c r="R89" s="29"/>
      <c r="S89" s="29"/>
      <c r="T89" s="29"/>
    </row>
    <row r="90" spans="1:20" s="18" customFormat="1" ht="17.45" customHeight="1" x14ac:dyDescent="0.2">
      <c r="A90" s="3" t="s">
        <v>70</v>
      </c>
      <c r="B90" s="3">
        <v>2.2999999999999998</v>
      </c>
      <c r="C90" s="6" t="s">
        <v>138</v>
      </c>
      <c r="D90" s="3" t="s">
        <v>148</v>
      </c>
      <c r="E90" s="7" t="s">
        <v>168</v>
      </c>
      <c r="F90" s="7" t="s">
        <v>87</v>
      </c>
      <c r="G90" s="7" t="s">
        <v>143</v>
      </c>
      <c r="H90" s="8">
        <v>95</v>
      </c>
      <c r="I90" s="8">
        <v>50</v>
      </c>
      <c r="J90" s="8">
        <v>50</v>
      </c>
      <c r="K90" s="8">
        <v>135</v>
      </c>
      <c r="L90" s="8"/>
      <c r="M90" s="8">
        <f>SUM(L90+K90)</f>
        <v>135</v>
      </c>
      <c r="N90" s="8">
        <v>95</v>
      </c>
      <c r="O90" s="22">
        <v>0</v>
      </c>
      <c r="P90" s="29"/>
      <c r="Q90" s="29"/>
      <c r="R90" s="29"/>
      <c r="S90" s="29"/>
      <c r="T90" s="29"/>
    </row>
    <row r="91" spans="1:20" s="18" customFormat="1" ht="16.149999999999999" customHeight="1" x14ac:dyDescent="0.2">
      <c r="A91" s="3" t="s">
        <v>70</v>
      </c>
      <c r="B91" s="3">
        <v>2.2999999999999998</v>
      </c>
      <c r="C91" s="6" t="s">
        <v>138</v>
      </c>
      <c r="D91" s="3" t="s">
        <v>147</v>
      </c>
      <c r="E91" s="7" t="s">
        <v>172</v>
      </c>
      <c r="F91" s="7" t="s">
        <v>89</v>
      </c>
      <c r="G91" s="7" t="s">
        <v>143</v>
      </c>
      <c r="H91" s="8">
        <v>50</v>
      </c>
      <c r="I91" s="8">
        <v>100</v>
      </c>
      <c r="J91" s="8">
        <v>100</v>
      </c>
      <c r="K91" s="8">
        <v>150</v>
      </c>
      <c r="L91" s="8"/>
      <c r="M91" s="8">
        <f t="shared" si="9"/>
        <v>150</v>
      </c>
      <c r="N91" s="8">
        <v>50</v>
      </c>
      <c r="O91" s="22">
        <v>0</v>
      </c>
      <c r="P91" s="29"/>
      <c r="Q91" s="29"/>
      <c r="R91" s="29"/>
      <c r="S91" s="29"/>
      <c r="T91" s="29"/>
    </row>
    <row r="92" spans="1:20" s="18" customFormat="1" ht="16.149999999999999" customHeight="1" x14ac:dyDescent="0.3">
      <c r="A92" s="3"/>
      <c r="B92" s="3"/>
      <c r="C92" s="6"/>
      <c r="D92" s="3"/>
      <c r="E92" s="7"/>
      <c r="F92" s="7"/>
      <c r="G92" s="7"/>
      <c r="H92" s="11">
        <f t="shared" ref="H92:N92" si="10">SUM(H80:H91)</f>
        <v>2104</v>
      </c>
      <c r="I92" s="11">
        <f t="shared" si="10"/>
        <v>2100</v>
      </c>
      <c r="J92" s="11">
        <f t="shared" si="10"/>
        <v>2210</v>
      </c>
      <c r="K92" s="11">
        <f t="shared" si="10"/>
        <v>2550</v>
      </c>
      <c r="L92" s="11">
        <f t="shared" si="10"/>
        <v>300</v>
      </c>
      <c r="M92" s="11">
        <f t="shared" si="10"/>
        <v>2850</v>
      </c>
      <c r="N92" s="11">
        <f t="shared" si="10"/>
        <v>2216</v>
      </c>
      <c r="O92" s="35">
        <f>SUM(O80:O91)</f>
        <v>498</v>
      </c>
      <c r="P92" s="29"/>
      <c r="Q92" s="29"/>
      <c r="R92" s="29"/>
      <c r="S92" s="29"/>
      <c r="T92" s="29"/>
    </row>
    <row r="93" spans="1:20" ht="16.149999999999999" customHeight="1" x14ac:dyDescent="0.2">
      <c r="A93" s="3"/>
      <c r="B93" s="3"/>
      <c r="C93" s="6"/>
      <c r="D93" s="3"/>
      <c r="E93" s="7"/>
      <c r="F93" s="7"/>
      <c r="G93" s="7"/>
      <c r="H93" s="8"/>
      <c r="I93" s="8"/>
      <c r="J93" s="8"/>
      <c r="K93" s="8"/>
      <c r="L93" s="8"/>
      <c r="M93" s="8"/>
      <c r="N93" s="29"/>
      <c r="O93" s="22"/>
      <c r="P93" s="29"/>
      <c r="Q93" s="29"/>
      <c r="R93" s="29"/>
      <c r="S93" s="29"/>
      <c r="T93" s="29"/>
    </row>
    <row r="94" spans="1:20" s="18" customFormat="1" ht="16.899999999999999" customHeight="1" x14ac:dyDescent="0.2">
      <c r="A94" s="3" t="s">
        <v>133</v>
      </c>
      <c r="B94" s="3">
        <v>2.4</v>
      </c>
      <c r="C94" s="6" t="s">
        <v>138</v>
      </c>
      <c r="D94" s="3" t="s">
        <v>55</v>
      </c>
      <c r="E94" s="7" t="s">
        <v>165</v>
      </c>
      <c r="F94" s="7" t="s">
        <v>56</v>
      </c>
      <c r="G94" s="7" t="s">
        <v>143</v>
      </c>
      <c r="H94" s="8">
        <v>64</v>
      </c>
      <c r="I94" s="8">
        <v>65</v>
      </c>
      <c r="J94" s="8">
        <v>70</v>
      </c>
      <c r="K94" s="8">
        <v>75</v>
      </c>
      <c r="L94" s="8"/>
      <c r="M94" s="8">
        <f>SUM(L94+K94)</f>
        <v>75</v>
      </c>
      <c r="N94" s="8">
        <v>65</v>
      </c>
      <c r="O94" s="22">
        <v>0</v>
      </c>
      <c r="P94" s="29"/>
      <c r="Q94" s="29"/>
      <c r="R94" s="29"/>
      <c r="S94" s="29"/>
      <c r="T94" s="29"/>
    </row>
    <row r="95" spans="1:20" s="18" customFormat="1" ht="12.6" customHeight="1" x14ac:dyDescent="0.2">
      <c r="A95" s="3" t="s">
        <v>133</v>
      </c>
      <c r="B95" s="3">
        <v>2.4</v>
      </c>
      <c r="C95" s="6" t="s">
        <v>138</v>
      </c>
      <c r="D95" s="3" t="s">
        <v>64</v>
      </c>
      <c r="E95" s="7" t="s">
        <v>175</v>
      </c>
      <c r="F95" s="7" t="s">
        <v>65</v>
      </c>
      <c r="G95" s="7" t="s">
        <v>143</v>
      </c>
      <c r="H95" s="8">
        <v>1130</v>
      </c>
      <c r="I95" s="8">
        <v>1167</v>
      </c>
      <c r="J95" s="8">
        <v>1295</v>
      </c>
      <c r="K95" s="8">
        <v>1560</v>
      </c>
      <c r="L95" s="8"/>
      <c r="M95" s="8">
        <f>SUM(L95+K95)</f>
        <v>1560</v>
      </c>
      <c r="N95" s="8">
        <v>1200</v>
      </c>
      <c r="O95" s="22">
        <v>0</v>
      </c>
      <c r="P95" s="29"/>
      <c r="Q95" s="29"/>
      <c r="R95" s="29"/>
      <c r="S95" s="29"/>
      <c r="T95" s="29"/>
    </row>
    <row r="96" spans="1:20" s="18" customFormat="1" ht="15.6" customHeight="1" x14ac:dyDescent="0.2">
      <c r="A96" s="3" t="s">
        <v>133</v>
      </c>
      <c r="B96" s="3">
        <v>2.4</v>
      </c>
      <c r="C96" s="6" t="s">
        <v>138</v>
      </c>
      <c r="D96" s="3" t="s">
        <v>156</v>
      </c>
      <c r="E96" s="7" t="s">
        <v>205</v>
      </c>
      <c r="F96" s="7" t="s">
        <v>155</v>
      </c>
      <c r="G96" s="7" t="s">
        <v>143</v>
      </c>
      <c r="H96" s="8">
        <v>50</v>
      </c>
      <c r="I96" s="8"/>
      <c r="J96" s="8"/>
      <c r="K96" s="8"/>
      <c r="L96" s="8"/>
      <c r="M96" s="8"/>
      <c r="N96" s="8">
        <v>45</v>
      </c>
      <c r="O96" s="22">
        <v>0</v>
      </c>
      <c r="P96" s="29"/>
      <c r="Q96" s="29"/>
      <c r="R96" s="29"/>
      <c r="S96" s="29"/>
      <c r="T96" s="29"/>
    </row>
    <row r="97" spans="1:20" s="18" customFormat="1" ht="15.6" customHeight="1" x14ac:dyDescent="0.3">
      <c r="A97" s="3"/>
      <c r="B97" s="3"/>
      <c r="C97" s="6"/>
      <c r="D97" s="3"/>
      <c r="E97" s="7"/>
      <c r="F97" s="7"/>
      <c r="G97" s="7"/>
      <c r="H97" s="11">
        <f>SUM(H94:H96)</f>
        <v>1244</v>
      </c>
      <c r="I97" s="11">
        <f>SUM(I94:I96)</f>
        <v>1232</v>
      </c>
      <c r="J97" s="11">
        <f>SUM(J94:J96)</f>
        <v>1365</v>
      </c>
      <c r="K97" s="11">
        <f>SUM(K94:K96)</f>
        <v>1635</v>
      </c>
      <c r="L97" s="11"/>
      <c r="M97" s="11">
        <f>SUM(M94:M96)</f>
        <v>1635</v>
      </c>
      <c r="N97" s="11">
        <f>SUM(N94:N96)</f>
        <v>1310</v>
      </c>
      <c r="O97" s="35">
        <f>SUM(O94:O96)</f>
        <v>0</v>
      </c>
      <c r="P97" s="29"/>
      <c r="Q97" s="29"/>
      <c r="R97" s="29"/>
      <c r="S97" s="29"/>
      <c r="T97" s="29"/>
    </row>
    <row r="98" spans="1:20" s="18" customFormat="1" ht="14.45" customHeight="1" x14ac:dyDescent="0.2">
      <c r="A98" s="3"/>
      <c r="B98" s="3"/>
      <c r="C98" s="6"/>
      <c r="D98" s="3"/>
      <c r="E98" s="7"/>
      <c r="F98" s="7"/>
      <c r="G98" s="7"/>
      <c r="H98" s="11"/>
      <c r="I98" s="11"/>
      <c r="J98" s="11"/>
      <c r="K98" s="11"/>
      <c r="L98" s="11"/>
      <c r="M98" s="11"/>
      <c r="N98" s="11"/>
      <c r="O98" s="22"/>
      <c r="P98" s="29"/>
      <c r="Q98" s="29"/>
      <c r="R98" s="29"/>
      <c r="S98" s="29"/>
      <c r="T98" s="29"/>
    </row>
    <row r="99" spans="1:20" s="18" customFormat="1" ht="14.45" customHeight="1" x14ac:dyDescent="0.3">
      <c r="A99" s="3" t="s">
        <v>70</v>
      </c>
      <c r="B99" s="3">
        <v>2.5</v>
      </c>
      <c r="C99" s="6" t="s">
        <v>138</v>
      </c>
      <c r="D99" s="3" t="s">
        <v>137</v>
      </c>
      <c r="E99" s="7" t="s">
        <v>158</v>
      </c>
      <c r="F99" s="7" t="s">
        <v>202</v>
      </c>
      <c r="G99" s="7" t="s">
        <v>143</v>
      </c>
      <c r="H99" s="8">
        <v>0</v>
      </c>
      <c r="I99" s="8">
        <v>45</v>
      </c>
      <c r="J99" s="8">
        <v>45</v>
      </c>
      <c r="K99" s="8">
        <v>45</v>
      </c>
      <c r="L99" s="8"/>
      <c r="M99" s="8">
        <f>SUM(L99+K99)</f>
        <v>45</v>
      </c>
      <c r="N99" s="8">
        <v>345</v>
      </c>
      <c r="O99" s="35">
        <v>0</v>
      </c>
      <c r="P99" s="29"/>
      <c r="Q99" s="29"/>
      <c r="R99" s="29"/>
      <c r="S99" s="29"/>
      <c r="T99" s="29"/>
    </row>
    <row r="100" spans="1:20" s="18" customFormat="1" ht="14.45" customHeight="1" x14ac:dyDescent="0.3">
      <c r="A100" s="3" t="s">
        <v>70</v>
      </c>
      <c r="B100" s="3">
        <v>2.5</v>
      </c>
      <c r="C100" s="6" t="s">
        <v>138</v>
      </c>
      <c r="D100" s="3" t="s">
        <v>148</v>
      </c>
      <c r="E100" s="7" t="s">
        <v>168</v>
      </c>
      <c r="F100" s="7" t="s">
        <v>202</v>
      </c>
      <c r="G100" s="7" t="s">
        <v>143</v>
      </c>
      <c r="H100" s="8">
        <v>0</v>
      </c>
      <c r="I100" s="8">
        <v>50</v>
      </c>
      <c r="J100" s="8">
        <v>50</v>
      </c>
      <c r="K100" s="8">
        <v>135</v>
      </c>
      <c r="L100" s="8"/>
      <c r="M100" s="8">
        <f>SUM(L100+K100)</f>
        <v>135</v>
      </c>
      <c r="N100" s="8">
        <v>345</v>
      </c>
      <c r="O100" s="35">
        <v>0</v>
      </c>
      <c r="P100" s="29"/>
      <c r="Q100" s="29"/>
      <c r="R100" s="29"/>
      <c r="S100" s="29"/>
      <c r="T100" s="29"/>
    </row>
    <row r="101" spans="1:20" s="18" customFormat="1" ht="14.45" customHeight="1" x14ac:dyDescent="0.3">
      <c r="A101" s="3"/>
      <c r="B101" s="3"/>
      <c r="C101" s="6"/>
      <c r="D101" s="3"/>
      <c r="E101" s="7"/>
      <c r="F101" s="7"/>
      <c r="G101" s="7"/>
      <c r="H101" s="11">
        <f>SUM(H99:H100)</f>
        <v>0</v>
      </c>
      <c r="I101" s="11"/>
      <c r="J101" s="11"/>
      <c r="K101" s="11"/>
      <c r="L101" s="11"/>
      <c r="M101" s="11"/>
      <c r="N101" s="11">
        <f>SUM(N99:N100)</f>
        <v>690</v>
      </c>
      <c r="O101" s="35">
        <f>SUM(O99:O100)</f>
        <v>0</v>
      </c>
      <c r="P101" s="29"/>
      <c r="Q101" s="29"/>
      <c r="R101" s="29"/>
      <c r="S101" s="29"/>
      <c r="T101" s="29"/>
    </row>
    <row r="102" spans="1:20" s="18" customFormat="1" ht="14.45" customHeight="1" x14ac:dyDescent="0.2">
      <c r="A102" s="3"/>
      <c r="B102" s="3"/>
      <c r="C102" s="6"/>
      <c r="D102" s="3"/>
      <c r="E102" s="7"/>
      <c r="F102" s="7" t="s">
        <v>203</v>
      </c>
      <c r="G102" s="7"/>
      <c r="H102" s="11"/>
      <c r="I102" s="11"/>
      <c r="J102" s="11"/>
      <c r="K102" s="11"/>
      <c r="L102" s="11"/>
      <c r="M102" s="11"/>
      <c r="N102" s="11"/>
      <c r="O102" s="22"/>
      <c r="P102" s="29"/>
      <c r="Q102" s="29"/>
      <c r="R102" s="29"/>
      <c r="S102" s="29"/>
      <c r="T102" s="29"/>
    </row>
    <row r="103" spans="1:20" s="18" customFormat="1" ht="14.45" customHeight="1" x14ac:dyDescent="0.2">
      <c r="A103" s="3"/>
      <c r="B103" s="3"/>
      <c r="C103" s="6"/>
      <c r="D103" s="3"/>
      <c r="E103" s="7"/>
      <c r="F103" s="7"/>
      <c r="G103" s="7"/>
      <c r="H103" s="11"/>
      <c r="I103" s="11"/>
      <c r="J103" s="11"/>
      <c r="K103" s="11"/>
      <c r="L103" s="11"/>
      <c r="M103" s="11"/>
      <c r="N103" s="11"/>
      <c r="O103" s="22"/>
      <c r="P103" s="29"/>
      <c r="Q103" s="29"/>
      <c r="R103" s="29"/>
      <c r="S103" s="29"/>
      <c r="T103" s="29"/>
    </row>
    <row r="104" spans="1:20" s="18" customFormat="1" ht="14.45" customHeight="1" x14ac:dyDescent="0.2">
      <c r="A104" s="3" t="s">
        <v>133</v>
      </c>
      <c r="B104" s="3">
        <v>2.6</v>
      </c>
      <c r="C104" s="6" t="s">
        <v>138</v>
      </c>
      <c r="D104" s="3" t="s">
        <v>64</v>
      </c>
      <c r="E104" s="7" t="s">
        <v>175</v>
      </c>
      <c r="F104" s="7" t="s">
        <v>154</v>
      </c>
      <c r="G104" s="7" t="s">
        <v>143</v>
      </c>
      <c r="H104" s="8">
        <v>200</v>
      </c>
      <c r="I104" s="8">
        <v>495</v>
      </c>
      <c r="J104" s="8">
        <v>540</v>
      </c>
      <c r="K104" s="8">
        <v>600</v>
      </c>
      <c r="L104" s="8">
        <v>300</v>
      </c>
      <c r="M104" s="8">
        <f>SUM(L104+K104)</f>
        <v>900</v>
      </c>
      <c r="N104" s="8">
        <v>200</v>
      </c>
      <c r="O104" s="22">
        <v>0</v>
      </c>
      <c r="P104" s="29"/>
      <c r="Q104" s="29"/>
      <c r="R104" s="29"/>
      <c r="S104" s="29"/>
      <c r="T104" s="29"/>
    </row>
    <row r="105" spans="1:20" s="18" customFormat="1" ht="14.45" customHeight="1" x14ac:dyDescent="0.2">
      <c r="A105" s="3" t="s">
        <v>133</v>
      </c>
      <c r="B105" s="3">
        <v>2.6</v>
      </c>
      <c r="C105" s="6" t="s">
        <v>138</v>
      </c>
      <c r="D105" s="3" t="s">
        <v>64</v>
      </c>
      <c r="E105" s="7" t="s">
        <v>175</v>
      </c>
      <c r="F105" s="7" t="s">
        <v>66</v>
      </c>
      <c r="G105" s="7" t="s">
        <v>143</v>
      </c>
      <c r="H105" s="8">
        <v>511</v>
      </c>
      <c r="I105" s="8">
        <v>495</v>
      </c>
      <c r="J105" s="8">
        <v>540</v>
      </c>
      <c r="K105" s="8">
        <v>600</v>
      </c>
      <c r="L105" s="8">
        <v>300</v>
      </c>
      <c r="M105" s="8">
        <f>SUM(L105+K105)</f>
        <v>900</v>
      </c>
      <c r="N105" s="8">
        <v>405</v>
      </c>
      <c r="O105" s="22">
        <v>0</v>
      </c>
      <c r="P105" s="29"/>
      <c r="Q105" s="29"/>
      <c r="R105" s="29"/>
      <c r="S105" s="29"/>
      <c r="T105" s="29"/>
    </row>
    <row r="106" spans="1:20" s="18" customFormat="1" ht="14.45" customHeight="1" x14ac:dyDescent="0.3">
      <c r="A106" s="3"/>
      <c r="B106" s="3"/>
      <c r="C106" s="6"/>
      <c r="D106" s="3"/>
      <c r="E106" s="7"/>
      <c r="F106" s="7"/>
      <c r="G106" s="7"/>
      <c r="H106" s="11">
        <f t="shared" ref="H106:M106" si="11">SUM(H104:H105)</f>
        <v>711</v>
      </c>
      <c r="I106" s="11">
        <f t="shared" si="11"/>
        <v>990</v>
      </c>
      <c r="J106" s="11">
        <f t="shared" si="11"/>
        <v>1080</v>
      </c>
      <c r="K106" s="11">
        <f t="shared" si="11"/>
        <v>1200</v>
      </c>
      <c r="L106" s="11">
        <f t="shared" si="11"/>
        <v>600</v>
      </c>
      <c r="M106" s="11">
        <f t="shared" si="11"/>
        <v>1800</v>
      </c>
      <c r="N106" s="11">
        <f>SUM(N104:N105)</f>
        <v>605</v>
      </c>
      <c r="O106" s="35">
        <f>SUM(O104:O105)</f>
        <v>0</v>
      </c>
      <c r="P106" s="29"/>
      <c r="Q106" s="29"/>
      <c r="R106" s="29"/>
      <c r="S106" s="29"/>
      <c r="T106" s="29"/>
    </row>
    <row r="107" spans="1:20" s="18" customFormat="1" ht="14.45" customHeight="1" x14ac:dyDescent="0.2">
      <c r="A107" s="3"/>
      <c r="B107" s="3"/>
      <c r="C107" s="6"/>
      <c r="D107" s="3"/>
      <c r="E107" s="7"/>
      <c r="F107" s="29"/>
      <c r="G107" s="29"/>
      <c r="H107" s="11"/>
      <c r="I107" s="11"/>
      <c r="J107" s="11"/>
      <c r="K107" s="11"/>
      <c r="L107" s="11"/>
      <c r="M107" s="11"/>
      <c r="N107" s="29"/>
      <c r="O107" s="22"/>
      <c r="P107" s="29"/>
      <c r="Q107" s="29"/>
      <c r="R107" s="29"/>
      <c r="S107" s="29"/>
      <c r="T107" s="29"/>
    </row>
    <row r="108" spans="1:20" s="18" customFormat="1" ht="13.9" customHeight="1" x14ac:dyDescent="0.3">
      <c r="A108" s="3" t="s">
        <v>70</v>
      </c>
      <c r="B108" s="3" t="s">
        <v>201</v>
      </c>
      <c r="C108" s="6" t="s">
        <v>138</v>
      </c>
      <c r="D108" s="3" t="s">
        <v>64</v>
      </c>
      <c r="E108" s="7" t="s">
        <v>175</v>
      </c>
      <c r="F108" s="7" t="s">
        <v>88</v>
      </c>
      <c r="G108" s="7" t="s">
        <v>143</v>
      </c>
      <c r="H108" s="11">
        <v>360</v>
      </c>
      <c r="I108" s="11">
        <v>370</v>
      </c>
      <c r="J108" s="11">
        <v>405</v>
      </c>
      <c r="K108" s="11">
        <v>455</v>
      </c>
      <c r="L108" s="11"/>
      <c r="M108" s="11">
        <f>SUM(L108+K108)</f>
        <v>455</v>
      </c>
      <c r="N108" s="11">
        <v>308</v>
      </c>
      <c r="O108" s="35">
        <v>0</v>
      </c>
      <c r="P108" s="29"/>
      <c r="Q108" s="29"/>
      <c r="R108" s="29"/>
      <c r="S108" s="29"/>
      <c r="T108" s="29"/>
    </row>
    <row r="109" spans="1:20" s="18" customFormat="1" ht="13.9" customHeight="1" x14ac:dyDescent="0.2">
      <c r="A109" s="3"/>
      <c r="B109" s="3"/>
      <c r="C109" s="6"/>
      <c r="D109" s="3"/>
      <c r="E109" s="7"/>
      <c r="F109" s="7"/>
      <c r="G109" s="7"/>
      <c r="H109" s="8"/>
      <c r="I109" s="8"/>
      <c r="J109" s="8"/>
      <c r="K109" s="8"/>
      <c r="L109" s="8"/>
      <c r="M109" s="8"/>
      <c r="N109" s="29"/>
      <c r="O109" s="22"/>
      <c r="P109" s="29"/>
      <c r="Q109" s="29"/>
      <c r="R109" s="29"/>
      <c r="S109" s="29"/>
      <c r="T109" s="29"/>
    </row>
    <row r="110" spans="1:20" s="18" customFormat="1" ht="15" customHeight="1" x14ac:dyDescent="0.3">
      <c r="A110" s="3" t="s">
        <v>133</v>
      </c>
      <c r="B110" s="3">
        <v>2.8</v>
      </c>
      <c r="C110" s="6" t="s">
        <v>103</v>
      </c>
      <c r="D110" s="3" t="s">
        <v>147</v>
      </c>
      <c r="E110" s="7" t="s">
        <v>172</v>
      </c>
      <c r="F110" s="7" t="s">
        <v>69</v>
      </c>
      <c r="G110" s="7" t="s">
        <v>143</v>
      </c>
      <c r="H110" s="11">
        <v>154</v>
      </c>
      <c r="I110" s="11">
        <v>163</v>
      </c>
      <c r="J110" s="11">
        <v>180</v>
      </c>
      <c r="K110" s="11">
        <v>300</v>
      </c>
      <c r="L110" s="11">
        <v>500</v>
      </c>
      <c r="M110" s="11">
        <f>SUM(L110+K110)</f>
        <v>800</v>
      </c>
      <c r="N110" s="11">
        <v>110</v>
      </c>
      <c r="O110" s="35">
        <v>0</v>
      </c>
      <c r="P110" s="29"/>
      <c r="Q110" s="29"/>
      <c r="R110" s="29"/>
      <c r="S110" s="29"/>
      <c r="T110" s="29"/>
    </row>
    <row r="111" spans="1:20" s="18" customFormat="1" ht="15" customHeight="1" x14ac:dyDescent="0.2">
      <c r="A111" s="3"/>
      <c r="B111" s="3"/>
      <c r="C111" s="6"/>
      <c r="D111" s="3"/>
      <c r="E111" s="7"/>
      <c r="F111" s="7"/>
      <c r="G111" s="7"/>
      <c r="H111" s="8"/>
      <c r="I111" s="8"/>
      <c r="J111" s="8"/>
      <c r="K111" s="8"/>
      <c r="L111" s="8"/>
      <c r="M111" s="8"/>
      <c r="N111" s="29"/>
      <c r="O111" s="22"/>
      <c r="P111" s="29"/>
      <c r="Q111" s="29"/>
      <c r="R111" s="29"/>
      <c r="S111" s="29"/>
      <c r="T111" s="29"/>
    </row>
    <row r="112" spans="1:20" s="18" customFormat="1" ht="18.600000000000001" customHeight="1" x14ac:dyDescent="0.2">
      <c r="A112" s="3" t="s">
        <v>90</v>
      </c>
      <c r="B112" s="3">
        <v>3.1</v>
      </c>
      <c r="C112" s="6" t="s">
        <v>5</v>
      </c>
      <c r="D112" s="3" t="s">
        <v>137</v>
      </c>
      <c r="E112" s="7" t="s">
        <v>158</v>
      </c>
      <c r="F112" s="7" t="s">
        <v>91</v>
      </c>
      <c r="G112" s="7" t="s">
        <v>143</v>
      </c>
      <c r="H112" s="8">
        <v>152</v>
      </c>
      <c r="I112" s="8">
        <v>160</v>
      </c>
      <c r="J112" s="8">
        <v>160</v>
      </c>
      <c r="K112" s="8">
        <v>160</v>
      </c>
      <c r="L112" s="8"/>
      <c r="M112" s="8">
        <f t="shared" ref="M112:M123" si="12">SUM(L112+K112)</f>
        <v>160</v>
      </c>
      <c r="N112" s="8">
        <v>106</v>
      </c>
      <c r="O112" s="22">
        <v>0</v>
      </c>
      <c r="P112" s="29"/>
      <c r="Q112" s="29"/>
      <c r="R112" s="29"/>
      <c r="S112" s="29"/>
      <c r="T112" s="29"/>
    </row>
    <row r="113" spans="1:20" s="18" customFormat="1" ht="16.899999999999999" customHeight="1" x14ac:dyDescent="0.2">
      <c r="A113" s="3" t="s">
        <v>90</v>
      </c>
      <c r="B113" s="3">
        <v>3.1</v>
      </c>
      <c r="C113" s="6" t="s">
        <v>5</v>
      </c>
      <c r="D113" s="3" t="s">
        <v>139</v>
      </c>
      <c r="E113" s="7" t="s">
        <v>159</v>
      </c>
      <c r="F113" s="7" t="s">
        <v>200</v>
      </c>
      <c r="G113" s="7" t="s">
        <v>143</v>
      </c>
      <c r="H113" s="8">
        <v>0</v>
      </c>
      <c r="I113" s="8"/>
      <c r="J113" s="8"/>
      <c r="K113" s="8"/>
      <c r="L113" s="8"/>
      <c r="M113" s="8"/>
      <c r="N113" s="8">
        <v>68</v>
      </c>
      <c r="O113" s="22">
        <v>0</v>
      </c>
      <c r="P113" s="29"/>
      <c r="Q113" s="29"/>
      <c r="R113" s="29"/>
      <c r="S113" s="29"/>
      <c r="T113" s="29"/>
    </row>
    <row r="114" spans="1:20" s="18" customFormat="1" ht="15.6" customHeight="1" x14ac:dyDescent="0.2">
      <c r="A114" s="3" t="s">
        <v>90</v>
      </c>
      <c r="B114" s="3">
        <v>3.1</v>
      </c>
      <c r="C114" s="6" t="s">
        <v>5</v>
      </c>
      <c r="D114" s="3" t="s">
        <v>97</v>
      </c>
      <c r="E114" s="7" t="s">
        <v>178</v>
      </c>
      <c r="F114" s="7" t="s">
        <v>91</v>
      </c>
      <c r="G114" s="7" t="s">
        <v>143</v>
      </c>
      <c r="H114" s="8">
        <v>90</v>
      </c>
      <c r="I114" s="8">
        <v>89</v>
      </c>
      <c r="J114" s="8">
        <v>89</v>
      </c>
      <c r="K114" s="8">
        <v>89</v>
      </c>
      <c r="L114" s="8"/>
      <c r="M114" s="8">
        <f t="shared" si="12"/>
        <v>89</v>
      </c>
      <c r="N114" s="8">
        <v>96</v>
      </c>
      <c r="O114" s="22">
        <v>0</v>
      </c>
      <c r="P114" s="29"/>
      <c r="Q114" s="29"/>
      <c r="R114" s="29"/>
      <c r="S114" s="29"/>
      <c r="T114" s="29"/>
    </row>
    <row r="115" spans="1:20" s="23" customFormat="1" ht="12.6" customHeight="1" x14ac:dyDescent="0.2">
      <c r="A115" s="13" t="s">
        <v>90</v>
      </c>
      <c r="B115" s="13">
        <v>3.1</v>
      </c>
      <c r="C115" s="14" t="s">
        <v>5</v>
      </c>
      <c r="D115" s="13" t="s">
        <v>136</v>
      </c>
      <c r="E115" s="15" t="s">
        <v>163</v>
      </c>
      <c r="F115" s="15" t="s">
        <v>91</v>
      </c>
      <c r="G115" s="15" t="s">
        <v>143</v>
      </c>
      <c r="H115" s="16">
        <v>255</v>
      </c>
      <c r="I115" s="16">
        <v>265</v>
      </c>
      <c r="J115" s="16">
        <v>265</v>
      </c>
      <c r="K115" s="16">
        <v>280</v>
      </c>
      <c r="L115" s="16"/>
      <c r="M115" s="16">
        <f t="shared" si="12"/>
        <v>280</v>
      </c>
      <c r="N115" s="8">
        <v>182</v>
      </c>
      <c r="O115" s="33">
        <v>0</v>
      </c>
      <c r="P115" s="31"/>
      <c r="Q115" s="31"/>
      <c r="R115" s="31"/>
      <c r="S115" s="31"/>
      <c r="T115" s="31"/>
    </row>
    <row r="116" spans="1:20" s="18" customFormat="1" ht="15" customHeight="1" x14ac:dyDescent="0.2">
      <c r="A116" s="3" t="s">
        <v>90</v>
      </c>
      <c r="B116" s="9">
        <v>3.1</v>
      </c>
      <c r="C116" s="6" t="s">
        <v>5</v>
      </c>
      <c r="D116" s="3" t="s">
        <v>99</v>
      </c>
      <c r="E116" s="7" t="s">
        <v>165</v>
      </c>
      <c r="F116" s="7" t="s">
        <v>0</v>
      </c>
      <c r="G116" s="7" t="s">
        <v>143</v>
      </c>
      <c r="H116" s="8">
        <v>90</v>
      </c>
      <c r="I116" s="8">
        <v>90</v>
      </c>
      <c r="J116" s="8">
        <v>90</v>
      </c>
      <c r="K116" s="8">
        <v>95</v>
      </c>
      <c r="L116" s="8"/>
      <c r="M116" s="8">
        <f t="shared" si="12"/>
        <v>95</v>
      </c>
      <c r="N116" s="8">
        <v>64</v>
      </c>
      <c r="O116" s="22">
        <v>0</v>
      </c>
      <c r="P116" s="29"/>
      <c r="Q116" s="29"/>
      <c r="R116" s="29"/>
      <c r="S116" s="29"/>
      <c r="T116" s="29"/>
    </row>
    <row r="117" spans="1:20" s="18" customFormat="1" ht="15.6" customHeight="1" x14ac:dyDescent="0.2">
      <c r="A117" s="3" t="s">
        <v>90</v>
      </c>
      <c r="B117" s="3">
        <v>3.1</v>
      </c>
      <c r="C117" s="6" t="s">
        <v>5</v>
      </c>
      <c r="D117" s="3" t="s">
        <v>124</v>
      </c>
      <c r="E117" s="7" t="s">
        <v>166</v>
      </c>
      <c r="F117" s="7" t="s">
        <v>91</v>
      </c>
      <c r="G117" s="7" t="s">
        <v>143</v>
      </c>
      <c r="H117" s="8">
        <v>90</v>
      </c>
      <c r="I117" s="8">
        <v>90</v>
      </c>
      <c r="J117" s="8">
        <v>90</v>
      </c>
      <c r="K117" s="8">
        <v>100</v>
      </c>
      <c r="L117" s="8"/>
      <c r="M117" s="8">
        <f t="shared" si="12"/>
        <v>100</v>
      </c>
      <c r="N117" s="8">
        <v>63</v>
      </c>
      <c r="O117" s="22">
        <v>0</v>
      </c>
      <c r="P117" s="29"/>
      <c r="Q117" s="29"/>
      <c r="R117" s="29"/>
      <c r="S117" s="29"/>
      <c r="T117" s="29"/>
    </row>
    <row r="118" spans="1:20" s="18" customFormat="1" ht="13.15" customHeight="1" x14ac:dyDescent="0.2">
      <c r="A118" s="3" t="s">
        <v>90</v>
      </c>
      <c r="B118" s="3">
        <v>3.1</v>
      </c>
      <c r="C118" s="6" t="s">
        <v>5</v>
      </c>
      <c r="D118" s="3" t="s">
        <v>145</v>
      </c>
      <c r="E118" s="7" t="s">
        <v>167</v>
      </c>
      <c r="F118" s="7" t="s">
        <v>91</v>
      </c>
      <c r="G118" s="7" t="s">
        <v>143</v>
      </c>
      <c r="H118" s="8">
        <v>155</v>
      </c>
      <c r="I118" s="8">
        <v>165</v>
      </c>
      <c r="J118" s="8">
        <v>165</v>
      </c>
      <c r="K118" s="8">
        <v>195</v>
      </c>
      <c r="L118" s="8"/>
      <c r="M118" s="8">
        <f t="shared" si="12"/>
        <v>195</v>
      </c>
      <c r="N118" s="8">
        <v>113</v>
      </c>
      <c r="O118" s="22">
        <v>0</v>
      </c>
      <c r="P118" s="29"/>
      <c r="Q118" s="29"/>
      <c r="R118" s="29"/>
      <c r="S118" s="29"/>
      <c r="T118" s="29"/>
    </row>
    <row r="119" spans="1:20" s="18" customFormat="1" ht="13.9" customHeight="1" x14ac:dyDescent="0.2">
      <c r="A119" s="3" t="s">
        <v>90</v>
      </c>
      <c r="B119" s="3">
        <v>3.1</v>
      </c>
      <c r="C119" s="6" t="s">
        <v>5</v>
      </c>
      <c r="D119" s="3" t="s">
        <v>141</v>
      </c>
      <c r="E119" s="7" t="s">
        <v>169</v>
      </c>
      <c r="F119" s="7" t="s">
        <v>91</v>
      </c>
      <c r="G119" s="7" t="s">
        <v>143</v>
      </c>
      <c r="H119" s="8">
        <v>707</v>
      </c>
      <c r="I119" s="8">
        <v>725</v>
      </c>
      <c r="J119" s="8">
        <v>726</v>
      </c>
      <c r="K119" s="8">
        <v>780</v>
      </c>
      <c r="L119" s="8"/>
      <c r="M119" s="8">
        <f t="shared" si="12"/>
        <v>780</v>
      </c>
      <c r="N119" s="8">
        <v>762</v>
      </c>
      <c r="O119" s="22">
        <v>0</v>
      </c>
      <c r="P119" s="29"/>
      <c r="Q119" s="29"/>
      <c r="R119" s="29"/>
      <c r="S119" s="29"/>
      <c r="T119" s="29"/>
    </row>
    <row r="120" spans="1:20" s="18" customFormat="1" ht="15.6" customHeight="1" x14ac:dyDescent="0.2">
      <c r="A120" s="3" t="s">
        <v>90</v>
      </c>
      <c r="B120" s="3">
        <v>3.1</v>
      </c>
      <c r="C120" s="6" t="s">
        <v>5</v>
      </c>
      <c r="D120" s="3" t="s">
        <v>64</v>
      </c>
      <c r="E120" s="7" t="s">
        <v>175</v>
      </c>
      <c r="F120" s="7" t="s">
        <v>91</v>
      </c>
      <c r="G120" s="7" t="s">
        <v>143</v>
      </c>
      <c r="H120" s="8">
        <v>110</v>
      </c>
      <c r="I120" s="8">
        <v>115</v>
      </c>
      <c r="J120" s="8">
        <v>115</v>
      </c>
      <c r="K120" s="8">
        <v>130</v>
      </c>
      <c r="L120" s="8"/>
      <c r="M120" s="8">
        <f t="shared" si="12"/>
        <v>130</v>
      </c>
      <c r="N120" s="22">
        <v>84</v>
      </c>
      <c r="O120" s="22">
        <v>0</v>
      </c>
      <c r="P120" s="29"/>
      <c r="Q120" s="29"/>
      <c r="R120" s="29"/>
      <c r="S120" s="29"/>
      <c r="T120" s="29"/>
    </row>
    <row r="121" spans="1:20" s="18" customFormat="1" ht="17.45" customHeight="1" x14ac:dyDescent="0.2">
      <c r="A121" s="3" t="s">
        <v>90</v>
      </c>
      <c r="B121" s="3">
        <v>3.1</v>
      </c>
      <c r="C121" s="6" t="s">
        <v>5</v>
      </c>
      <c r="D121" s="3" t="s">
        <v>146</v>
      </c>
      <c r="E121" s="7" t="s">
        <v>176</v>
      </c>
      <c r="F121" s="7" t="s">
        <v>91</v>
      </c>
      <c r="G121" s="7" t="s">
        <v>143</v>
      </c>
      <c r="H121" s="8">
        <v>155</v>
      </c>
      <c r="I121" s="8">
        <v>165</v>
      </c>
      <c r="J121" s="8">
        <v>165</v>
      </c>
      <c r="K121" s="8">
        <v>191</v>
      </c>
      <c r="L121" s="8"/>
      <c r="M121" s="8">
        <f t="shared" si="12"/>
        <v>191</v>
      </c>
      <c r="N121" s="22">
        <v>111</v>
      </c>
      <c r="O121" s="22">
        <v>0</v>
      </c>
      <c r="P121" s="29"/>
      <c r="Q121" s="29"/>
      <c r="R121" s="29"/>
      <c r="S121" s="29"/>
      <c r="T121" s="29"/>
    </row>
    <row r="122" spans="1:20" s="18" customFormat="1" ht="18.600000000000001" customHeight="1" x14ac:dyDescent="0.2">
      <c r="A122" s="3" t="s">
        <v>90</v>
      </c>
      <c r="B122" s="3">
        <v>3.1</v>
      </c>
      <c r="C122" s="6" t="s">
        <v>5</v>
      </c>
      <c r="D122" s="3" t="s">
        <v>129</v>
      </c>
      <c r="E122" s="7" t="s">
        <v>171</v>
      </c>
      <c r="F122" s="7" t="s">
        <v>91</v>
      </c>
      <c r="G122" s="7" t="s">
        <v>143</v>
      </c>
      <c r="H122" s="8">
        <v>20</v>
      </c>
      <c r="I122" s="8">
        <v>20</v>
      </c>
      <c r="J122" s="8">
        <v>20</v>
      </c>
      <c r="K122" s="8">
        <v>40</v>
      </c>
      <c r="L122" s="8"/>
      <c r="M122" s="8">
        <f t="shared" si="12"/>
        <v>40</v>
      </c>
      <c r="N122" s="22">
        <v>10</v>
      </c>
      <c r="O122" s="22">
        <v>0</v>
      </c>
      <c r="P122" s="29"/>
      <c r="Q122" s="29"/>
      <c r="R122" s="29"/>
      <c r="S122" s="29"/>
      <c r="T122" s="29"/>
    </row>
    <row r="123" spans="1:20" s="18" customFormat="1" ht="15.6" customHeight="1" x14ac:dyDescent="0.2">
      <c r="A123" s="3" t="s">
        <v>90</v>
      </c>
      <c r="B123" s="3">
        <v>3.1</v>
      </c>
      <c r="C123" s="6" t="s">
        <v>5</v>
      </c>
      <c r="D123" s="3" t="s">
        <v>147</v>
      </c>
      <c r="E123" s="7" t="s">
        <v>172</v>
      </c>
      <c r="F123" s="7" t="s">
        <v>91</v>
      </c>
      <c r="G123" s="7" t="s">
        <v>143</v>
      </c>
      <c r="H123" s="8">
        <v>333</v>
      </c>
      <c r="I123" s="8">
        <v>350</v>
      </c>
      <c r="J123" s="8">
        <v>350</v>
      </c>
      <c r="K123" s="8">
        <v>390</v>
      </c>
      <c r="L123" s="8"/>
      <c r="M123" s="8">
        <f t="shared" si="12"/>
        <v>390</v>
      </c>
      <c r="N123" s="22">
        <v>242</v>
      </c>
      <c r="O123" s="22">
        <v>0</v>
      </c>
      <c r="P123" s="29"/>
      <c r="Q123" s="29"/>
      <c r="R123" s="29"/>
      <c r="S123" s="29"/>
      <c r="T123" s="29"/>
    </row>
    <row r="124" spans="1:20" s="18" customFormat="1" ht="16.149999999999999" customHeight="1" x14ac:dyDescent="0.3">
      <c r="A124" s="3"/>
      <c r="B124" s="3"/>
      <c r="C124" s="6"/>
      <c r="D124" s="3"/>
      <c r="E124" s="7"/>
      <c r="F124" s="7"/>
      <c r="G124" s="7"/>
      <c r="H124" s="11">
        <f t="shared" ref="H124:N124" si="13">SUM(H112:H123)</f>
        <v>2157</v>
      </c>
      <c r="I124" s="11">
        <f t="shared" si="13"/>
        <v>2234</v>
      </c>
      <c r="J124" s="11">
        <f t="shared" si="13"/>
        <v>2235</v>
      </c>
      <c r="K124" s="11">
        <f t="shared" si="13"/>
        <v>2450</v>
      </c>
      <c r="L124" s="11">
        <f t="shared" si="13"/>
        <v>0</v>
      </c>
      <c r="M124" s="11">
        <f t="shared" si="13"/>
        <v>2450</v>
      </c>
      <c r="N124" s="11">
        <f t="shared" si="13"/>
        <v>1901</v>
      </c>
      <c r="O124" s="35">
        <f>SUM(O112:O123)</f>
        <v>0</v>
      </c>
      <c r="P124" s="29"/>
      <c r="Q124" s="29"/>
      <c r="R124" s="29"/>
      <c r="S124" s="29"/>
      <c r="T124" s="29"/>
    </row>
    <row r="125" spans="1:20" ht="16.149999999999999" customHeight="1" x14ac:dyDescent="0.2">
      <c r="A125" s="3"/>
      <c r="B125" s="3"/>
      <c r="C125" s="6"/>
      <c r="D125" s="3"/>
      <c r="E125" s="7"/>
      <c r="F125" s="7"/>
      <c r="G125" s="7"/>
      <c r="H125" s="11"/>
      <c r="I125" s="11"/>
      <c r="J125" s="11"/>
      <c r="K125" s="11"/>
      <c r="L125" s="11"/>
      <c r="M125" s="11"/>
      <c r="N125" s="22"/>
      <c r="O125" s="22"/>
      <c r="P125" s="29"/>
      <c r="Q125" s="29"/>
      <c r="R125" s="29"/>
      <c r="S125" s="29"/>
      <c r="T125" s="29"/>
    </row>
    <row r="126" spans="1:20" s="18" customFormat="1" ht="17.45" customHeight="1" x14ac:dyDescent="0.2">
      <c r="A126" s="3" t="s">
        <v>12</v>
      </c>
      <c r="B126" s="3">
        <v>3.2</v>
      </c>
      <c r="C126" s="6" t="s">
        <v>194</v>
      </c>
      <c r="D126" s="3" t="s">
        <v>137</v>
      </c>
      <c r="E126" s="7" t="s">
        <v>158</v>
      </c>
      <c r="F126" s="7" t="s">
        <v>13</v>
      </c>
      <c r="G126" s="7" t="s">
        <v>143</v>
      </c>
      <c r="H126" s="8">
        <v>93</v>
      </c>
      <c r="I126" s="8">
        <v>50</v>
      </c>
      <c r="J126" s="8">
        <v>120</v>
      </c>
      <c r="K126" s="8">
        <v>120</v>
      </c>
      <c r="L126" s="8"/>
      <c r="M126" s="8">
        <f>SUM(L126+K126)</f>
        <v>120</v>
      </c>
      <c r="N126" s="8">
        <v>85</v>
      </c>
      <c r="O126" s="22">
        <v>0</v>
      </c>
      <c r="P126" s="29"/>
      <c r="Q126" s="29"/>
      <c r="R126" s="29"/>
      <c r="S126" s="29"/>
      <c r="T126" s="29"/>
    </row>
    <row r="127" spans="1:20" s="18" customFormat="1" ht="17.45" customHeight="1" x14ac:dyDescent="0.2">
      <c r="A127" s="3" t="s">
        <v>12</v>
      </c>
      <c r="B127" s="3">
        <v>3.2</v>
      </c>
      <c r="C127" s="6" t="s">
        <v>194</v>
      </c>
      <c r="D127" s="3" t="s">
        <v>96</v>
      </c>
      <c r="E127" s="7" t="s">
        <v>161</v>
      </c>
      <c r="F127" s="7" t="s">
        <v>14</v>
      </c>
      <c r="G127" s="7" t="s">
        <v>143</v>
      </c>
      <c r="H127" s="8">
        <v>426</v>
      </c>
      <c r="I127" s="8">
        <v>670</v>
      </c>
      <c r="J127" s="8">
        <v>645</v>
      </c>
      <c r="K127" s="8">
        <v>645</v>
      </c>
      <c r="L127" s="8"/>
      <c r="M127" s="8">
        <f t="shared" ref="M127:M132" si="14">SUM(L127+K127)</f>
        <v>645</v>
      </c>
      <c r="N127" s="8">
        <v>400</v>
      </c>
      <c r="O127" s="22">
        <v>0</v>
      </c>
      <c r="P127" s="29"/>
      <c r="Q127" s="29"/>
      <c r="R127" s="29"/>
      <c r="S127" s="29"/>
      <c r="T127" s="29"/>
    </row>
    <row r="128" spans="1:20" s="18" customFormat="1" ht="12.6" customHeight="1" x14ac:dyDescent="0.2">
      <c r="A128" s="3" t="s">
        <v>12</v>
      </c>
      <c r="B128" s="3">
        <v>3.2</v>
      </c>
      <c r="C128" s="6" t="s">
        <v>194</v>
      </c>
      <c r="D128" s="3" t="s">
        <v>15</v>
      </c>
      <c r="E128" s="7" t="s">
        <v>178</v>
      </c>
      <c r="F128" s="19" t="s">
        <v>195</v>
      </c>
      <c r="G128" s="7" t="s">
        <v>143</v>
      </c>
      <c r="H128" s="8">
        <v>70</v>
      </c>
      <c r="I128" s="8">
        <v>0</v>
      </c>
      <c r="J128" s="8">
        <v>0</v>
      </c>
      <c r="K128" s="8">
        <v>0</v>
      </c>
      <c r="L128" s="8"/>
      <c r="M128" s="8">
        <f t="shared" si="14"/>
        <v>0</v>
      </c>
      <c r="N128" s="8">
        <v>75</v>
      </c>
      <c r="O128" s="22">
        <v>0</v>
      </c>
      <c r="P128" s="29"/>
      <c r="Q128" s="29"/>
      <c r="R128" s="29"/>
      <c r="S128" s="29"/>
      <c r="T128" s="29"/>
    </row>
    <row r="129" spans="1:20" s="18" customFormat="1" ht="14.45" customHeight="1" x14ac:dyDescent="0.2">
      <c r="A129" s="3" t="s">
        <v>12</v>
      </c>
      <c r="B129" s="3">
        <v>3.2</v>
      </c>
      <c r="C129" s="6" t="s">
        <v>194</v>
      </c>
      <c r="D129" s="3" t="s">
        <v>136</v>
      </c>
      <c r="E129" s="7" t="s">
        <v>163</v>
      </c>
      <c r="F129" s="7" t="s">
        <v>16</v>
      </c>
      <c r="G129" s="7" t="s">
        <v>143</v>
      </c>
      <c r="H129" s="8">
        <v>50</v>
      </c>
      <c r="I129" s="8">
        <v>50</v>
      </c>
      <c r="J129" s="8">
        <v>50</v>
      </c>
      <c r="K129" s="8">
        <v>50</v>
      </c>
      <c r="L129" s="8"/>
      <c r="M129" s="8">
        <f t="shared" si="14"/>
        <v>50</v>
      </c>
      <c r="N129" s="8">
        <v>20</v>
      </c>
      <c r="O129" s="22">
        <v>0</v>
      </c>
      <c r="P129" s="29"/>
      <c r="Q129" s="29"/>
      <c r="R129" s="29"/>
      <c r="S129" s="29"/>
      <c r="T129" s="29"/>
    </row>
    <row r="130" spans="1:20" s="18" customFormat="1" ht="15" customHeight="1" x14ac:dyDescent="0.2">
      <c r="A130" s="3" t="s">
        <v>12</v>
      </c>
      <c r="B130" s="3">
        <v>3.2</v>
      </c>
      <c r="C130" s="6" t="s">
        <v>194</v>
      </c>
      <c r="D130" s="3" t="s">
        <v>1</v>
      </c>
      <c r="E130" s="7" t="s">
        <v>165</v>
      </c>
      <c r="F130" s="7" t="s">
        <v>17</v>
      </c>
      <c r="G130" s="7" t="s">
        <v>143</v>
      </c>
      <c r="H130" s="8">
        <v>159</v>
      </c>
      <c r="I130" s="8">
        <v>160</v>
      </c>
      <c r="J130" s="8">
        <v>160</v>
      </c>
      <c r="K130" s="8">
        <v>160</v>
      </c>
      <c r="L130" s="8"/>
      <c r="M130" s="8">
        <f t="shared" si="14"/>
        <v>160</v>
      </c>
      <c r="N130" s="8">
        <v>110</v>
      </c>
      <c r="O130" s="22">
        <v>0</v>
      </c>
      <c r="P130" s="29"/>
      <c r="Q130" s="29"/>
      <c r="R130" s="29"/>
      <c r="S130" s="29"/>
      <c r="T130" s="29"/>
    </row>
    <row r="131" spans="1:20" s="18" customFormat="1" ht="15.6" customHeight="1" x14ac:dyDescent="0.2">
      <c r="A131" s="3" t="s">
        <v>12</v>
      </c>
      <c r="B131" s="3">
        <v>3.2</v>
      </c>
      <c r="C131" s="6" t="s">
        <v>194</v>
      </c>
      <c r="D131" s="3" t="s">
        <v>135</v>
      </c>
      <c r="E131" s="7" t="s">
        <v>181</v>
      </c>
      <c r="F131" s="7" t="s">
        <v>18</v>
      </c>
      <c r="G131" s="7" t="s">
        <v>143</v>
      </c>
      <c r="H131" s="8">
        <v>93</v>
      </c>
      <c r="I131" s="8">
        <v>110</v>
      </c>
      <c r="J131" s="8">
        <v>50</v>
      </c>
      <c r="K131" s="8">
        <v>150</v>
      </c>
      <c r="L131" s="8"/>
      <c r="M131" s="8">
        <f t="shared" si="14"/>
        <v>150</v>
      </c>
      <c r="N131" s="16">
        <v>85</v>
      </c>
      <c r="O131" s="22">
        <v>0</v>
      </c>
      <c r="P131" s="29"/>
      <c r="Q131" s="29"/>
      <c r="R131" s="29"/>
      <c r="S131" s="29"/>
      <c r="T131" s="29"/>
    </row>
    <row r="132" spans="1:20" s="18" customFormat="1" ht="15" customHeight="1" x14ac:dyDescent="0.2">
      <c r="A132" s="3" t="s">
        <v>12</v>
      </c>
      <c r="B132" s="3">
        <v>3.2</v>
      </c>
      <c r="C132" s="6" t="s">
        <v>194</v>
      </c>
      <c r="D132" s="3" t="s">
        <v>145</v>
      </c>
      <c r="E132" s="7" t="s">
        <v>167</v>
      </c>
      <c r="F132" s="7" t="s">
        <v>19</v>
      </c>
      <c r="G132" s="7" t="s">
        <v>143</v>
      </c>
      <c r="H132" s="8">
        <v>98</v>
      </c>
      <c r="I132" s="8">
        <v>100</v>
      </c>
      <c r="J132" s="8">
        <v>135</v>
      </c>
      <c r="K132" s="8">
        <v>135</v>
      </c>
      <c r="L132" s="8"/>
      <c r="M132" s="8">
        <f t="shared" si="14"/>
        <v>135</v>
      </c>
      <c r="N132" s="8">
        <v>75</v>
      </c>
      <c r="O132" s="22">
        <v>0</v>
      </c>
      <c r="P132" s="29"/>
      <c r="Q132" s="29"/>
      <c r="R132" s="29"/>
      <c r="S132" s="29"/>
      <c r="T132" s="29"/>
    </row>
    <row r="133" spans="1:20" s="18" customFormat="1" ht="16.149999999999999" customHeight="1" x14ac:dyDescent="0.2">
      <c r="A133" s="3" t="s">
        <v>12</v>
      </c>
      <c r="B133" s="3">
        <v>3.2</v>
      </c>
      <c r="C133" s="6" t="s">
        <v>194</v>
      </c>
      <c r="D133" s="3" t="s">
        <v>141</v>
      </c>
      <c r="E133" s="7" t="s">
        <v>169</v>
      </c>
      <c r="F133" s="7" t="s">
        <v>152</v>
      </c>
      <c r="G133" s="7" t="s">
        <v>143</v>
      </c>
      <c r="H133" s="8">
        <v>99</v>
      </c>
      <c r="I133" s="8"/>
      <c r="J133" s="8"/>
      <c r="K133" s="8"/>
      <c r="L133" s="8"/>
      <c r="M133" s="8"/>
      <c r="N133" s="8">
        <v>90</v>
      </c>
      <c r="O133" s="22">
        <v>0</v>
      </c>
      <c r="P133" s="29"/>
      <c r="Q133" s="29"/>
      <c r="R133" s="29"/>
      <c r="S133" s="29"/>
      <c r="T133" s="29"/>
    </row>
    <row r="134" spans="1:20" s="18" customFormat="1" ht="16.899999999999999" customHeight="1" x14ac:dyDescent="0.2">
      <c r="A134" s="3" t="s">
        <v>12</v>
      </c>
      <c r="B134" s="3">
        <v>3.2</v>
      </c>
      <c r="C134" s="6" t="s">
        <v>194</v>
      </c>
      <c r="D134" s="3" t="s">
        <v>64</v>
      </c>
      <c r="E134" s="7" t="s">
        <v>175</v>
      </c>
      <c r="F134" s="7" t="s">
        <v>20</v>
      </c>
      <c r="G134" s="7" t="s">
        <v>143</v>
      </c>
      <c r="H134" s="8">
        <v>45</v>
      </c>
      <c r="I134" s="8">
        <v>40</v>
      </c>
      <c r="J134" s="8">
        <v>40</v>
      </c>
      <c r="K134" s="8">
        <v>40</v>
      </c>
      <c r="L134" s="8"/>
      <c r="M134" s="8">
        <f>SUM(L134+K134)</f>
        <v>40</v>
      </c>
      <c r="N134" s="8">
        <v>45</v>
      </c>
      <c r="O134" s="22">
        <v>0</v>
      </c>
      <c r="P134" s="29"/>
      <c r="Q134" s="29"/>
      <c r="R134" s="29"/>
      <c r="S134" s="29"/>
      <c r="T134" s="29"/>
    </row>
    <row r="135" spans="1:20" s="18" customFormat="1" ht="15.6" customHeight="1" x14ac:dyDescent="0.2">
      <c r="A135" s="3" t="s">
        <v>12</v>
      </c>
      <c r="B135" s="3">
        <v>3.2</v>
      </c>
      <c r="C135" s="6" t="s">
        <v>194</v>
      </c>
      <c r="D135" s="3" t="s">
        <v>146</v>
      </c>
      <c r="E135" s="7" t="s">
        <v>182</v>
      </c>
      <c r="F135" s="7" t="s">
        <v>151</v>
      </c>
      <c r="G135" s="7" t="s">
        <v>143</v>
      </c>
      <c r="H135" s="8">
        <v>25</v>
      </c>
      <c r="I135" s="8"/>
      <c r="J135" s="8"/>
      <c r="K135" s="8"/>
      <c r="L135" s="8"/>
      <c r="M135" s="8"/>
      <c r="N135" s="8">
        <v>20</v>
      </c>
      <c r="O135" s="22">
        <v>0</v>
      </c>
      <c r="P135" s="29"/>
      <c r="Q135" s="29"/>
      <c r="R135" s="29"/>
      <c r="S135" s="29"/>
      <c r="T135" s="29"/>
    </row>
    <row r="136" spans="1:20" s="18" customFormat="1" ht="15.6" customHeight="1" x14ac:dyDescent="0.3">
      <c r="A136" s="3"/>
      <c r="B136" s="3"/>
      <c r="C136" s="6"/>
      <c r="D136" s="3"/>
      <c r="E136" s="7"/>
      <c r="F136" s="7"/>
      <c r="G136" s="7"/>
      <c r="H136" s="11">
        <f>SUM(H126:H135)</f>
        <v>1158</v>
      </c>
      <c r="I136" s="11">
        <f>SUM(I126:I135)</f>
        <v>1180</v>
      </c>
      <c r="J136" s="11">
        <f>SUM(J126:J135)</f>
        <v>1200</v>
      </c>
      <c r="K136" s="11">
        <f>SUM(K126:K135)</f>
        <v>1300</v>
      </c>
      <c r="L136" s="11"/>
      <c r="M136" s="11">
        <f>SUM(M126:M135)</f>
        <v>1300</v>
      </c>
      <c r="N136" s="11">
        <f>SUM(N126:N135)</f>
        <v>1005</v>
      </c>
      <c r="O136" s="35">
        <f>SUM(O126:O135)</f>
        <v>0</v>
      </c>
      <c r="P136" s="29"/>
      <c r="Q136" s="29"/>
      <c r="R136" s="29"/>
      <c r="S136" s="29"/>
      <c r="T136" s="29"/>
    </row>
    <row r="137" spans="1:20" s="18" customFormat="1" ht="15.6" customHeight="1" x14ac:dyDescent="0.2">
      <c r="A137" s="3"/>
      <c r="B137" s="3"/>
      <c r="C137" s="6"/>
      <c r="D137" s="3"/>
      <c r="E137" s="7"/>
      <c r="F137" s="7"/>
      <c r="G137" s="7"/>
      <c r="H137" s="11"/>
      <c r="I137" s="11"/>
      <c r="J137" s="11"/>
      <c r="K137" s="11"/>
      <c r="L137" s="11"/>
      <c r="M137" s="11"/>
      <c r="N137" s="29"/>
      <c r="O137" s="22"/>
      <c r="P137" s="29"/>
      <c r="Q137" s="29"/>
      <c r="R137" s="29"/>
      <c r="S137" s="29"/>
      <c r="T137" s="29"/>
    </row>
    <row r="138" spans="1:20" s="18" customFormat="1" ht="15" customHeight="1" x14ac:dyDescent="0.2">
      <c r="A138" s="3" t="s">
        <v>90</v>
      </c>
      <c r="B138" s="3">
        <v>3.3</v>
      </c>
      <c r="C138" s="6" t="s">
        <v>194</v>
      </c>
      <c r="D138" s="3" t="s">
        <v>137</v>
      </c>
      <c r="E138" s="7" t="s">
        <v>158</v>
      </c>
      <c r="F138" s="7" t="s">
        <v>93</v>
      </c>
      <c r="G138" s="7" t="s">
        <v>143</v>
      </c>
      <c r="H138" s="8">
        <v>35</v>
      </c>
      <c r="I138" s="8">
        <v>40</v>
      </c>
      <c r="J138" s="8">
        <v>47</v>
      </c>
      <c r="K138" s="8">
        <v>47</v>
      </c>
      <c r="L138" s="8"/>
      <c r="M138" s="8">
        <f t="shared" ref="M138:M150" si="15">SUM(L138+K138)</f>
        <v>47</v>
      </c>
      <c r="N138" s="8">
        <v>50</v>
      </c>
      <c r="O138" s="22">
        <v>0</v>
      </c>
      <c r="P138" s="29"/>
      <c r="Q138" s="29"/>
      <c r="R138" s="29"/>
      <c r="S138" s="29"/>
      <c r="T138" s="29"/>
    </row>
    <row r="139" spans="1:20" s="18" customFormat="1" ht="13.9" customHeight="1" x14ac:dyDescent="0.2">
      <c r="A139" s="3" t="s">
        <v>90</v>
      </c>
      <c r="B139" s="3">
        <v>3.3</v>
      </c>
      <c r="C139" s="6" t="s">
        <v>194</v>
      </c>
      <c r="D139" s="3" t="s">
        <v>48</v>
      </c>
      <c r="E139" s="7" t="s">
        <v>204</v>
      </c>
      <c r="F139" s="7" t="s">
        <v>49</v>
      </c>
      <c r="G139" s="7" t="s">
        <v>143</v>
      </c>
      <c r="H139" s="8">
        <v>40</v>
      </c>
      <c r="I139" s="8">
        <v>45</v>
      </c>
      <c r="J139" s="8">
        <v>45</v>
      </c>
      <c r="K139" s="8">
        <v>45</v>
      </c>
      <c r="L139" s="8"/>
      <c r="M139" s="8">
        <f t="shared" si="15"/>
        <v>45</v>
      </c>
      <c r="N139" s="8">
        <v>40</v>
      </c>
      <c r="O139" s="22">
        <v>0</v>
      </c>
      <c r="P139" s="29"/>
      <c r="Q139" s="29"/>
      <c r="R139" s="29"/>
      <c r="S139" s="29"/>
      <c r="T139" s="29"/>
    </row>
    <row r="140" spans="1:20" s="18" customFormat="1" ht="16.149999999999999" customHeight="1" x14ac:dyDescent="0.2">
      <c r="A140" s="3" t="s">
        <v>90</v>
      </c>
      <c r="B140" s="3">
        <v>3.3</v>
      </c>
      <c r="C140" s="6" t="s">
        <v>194</v>
      </c>
      <c r="D140" s="3" t="s">
        <v>96</v>
      </c>
      <c r="E140" s="7" t="s">
        <v>161</v>
      </c>
      <c r="F140" s="7" t="s">
        <v>197</v>
      </c>
      <c r="G140" s="7" t="s">
        <v>143</v>
      </c>
      <c r="H140" s="8">
        <v>277</v>
      </c>
      <c r="I140" s="8">
        <v>100</v>
      </c>
      <c r="J140" s="8">
        <v>120</v>
      </c>
      <c r="K140" s="8">
        <v>120</v>
      </c>
      <c r="L140" s="8">
        <v>300</v>
      </c>
      <c r="M140" s="8">
        <f t="shared" si="15"/>
        <v>420</v>
      </c>
      <c r="N140" s="8">
        <v>484</v>
      </c>
      <c r="O140" s="22">
        <v>753</v>
      </c>
      <c r="P140" s="29"/>
      <c r="Q140" s="29"/>
      <c r="R140" s="29"/>
      <c r="S140" s="29"/>
      <c r="T140" s="29"/>
    </row>
    <row r="141" spans="1:20" s="18" customFormat="1" ht="13.15" customHeight="1" x14ac:dyDescent="0.2">
      <c r="A141" s="3" t="s">
        <v>90</v>
      </c>
      <c r="B141" s="3">
        <v>3.3</v>
      </c>
      <c r="C141" s="6" t="s">
        <v>194</v>
      </c>
      <c r="D141" s="3" t="s">
        <v>96</v>
      </c>
      <c r="E141" s="7" t="s">
        <v>161</v>
      </c>
      <c r="F141" s="7" t="s">
        <v>197</v>
      </c>
      <c r="G141" s="7" t="s">
        <v>143</v>
      </c>
      <c r="H141" s="8">
        <v>99</v>
      </c>
      <c r="I141" s="8">
        <v>40</v>
      </c>
      <c r="J141" s="8">
        <v>40</v>
      </c>
      <c r="K141" s="8">
        <v>100</v>
      </c>
      <c r="L141" s="8"/>
      <c r="M141" s="8">
        <f t="shared" si="15"/>
        <v>100</v>
      </c>
      <c r="N141" s="8">
        <v>0</v>
      </c>
      <c r="O141" s="22">
        <v>62</v>
      </c>
      <c r="P141" s="29"/>
      <c r="Q141" s="29"/>
      <c r="R141" s="29"/>
      <c r="S141" s="29"/>
      <c r="T141" s="29"/>
    </row>
    <row r="142" spans="1:20" s="18" customFormat="1" ht="13.15" customHeight="1" x14ac:dyDescent="0.2">
      <c r="A142" s="3" t="s">
        <v>90</v>
      </c>
      <c r="B142" s="3">
        <v>3.3</v>
      </c>
      <c r="C142" s="6" t="s">
        <v>194</v>
      </c>
      <c r="D142" s="3" t="s">
        <v>15</v>
      </c>
      <c r="E142" s="7" t="s">
        <v>178</v>
      </c>
      <c r="F142" s="19" t="s">
        <v>214</v>
      </c>
      <c r="G142" s="7" t="s">
        <v>143</v>
      </c>
      <c r="H142" s="8">
        <v>0</v>
      </c>
      <c r="I142" s="8">
        <v>0</v>
      </c>
      <c r="J142" s="8">
        <v>0</v>
      </c>
      <c r="K142" s="8">
        <v>0</v>
      </c>
      <c r="L142" s="8"/>
      <c r="M142" s="8">
        <f t="shared" si="15"/>
        <v>0</v>
      </c>
      <c r="N142" s="8">
        <v>0</v>
      </c>
      <c r="O142" s="22">
        <v>80</v>
      </c>
      <c r="P142" s="29"/>
      <c r="Q142" s="29"/>
      <c r="R142" s="29"/>
      <c r="S142" s="29"/>
      <c r="T142" s="29"/>
    </row>
    <row r="143" spans="1:20" s="18" customFormat="1" ht="13.9" customHeight="1" x14ac:dyDescent="0.2">
      <c r="A143" s="3" t="s">
        <v>90</v>
      </c>
      <c r="B143" s="3">
        <v>3.3</v>
      </c>
      <c r="C143" s="6" t="s">
        <v>194</v>
      </c>
      <c r="D143" s="3" t="s">
        <v>98</v>
      </c>
      <c r="E143" s="7" t="s">
        <v>179</v>
      </c>
      <c r="F143" s="7" t="s">
        <v>93</v>
      </c>
      <c r="G143" s="7" t="s">
        <v>143</v>
      </c>
      <c r="H143" s="8">
        <v>139</v>
      </c>
      <c r="I143" s="8">
        <v>140</v>
      </c>
      <c r="J143" s="8">
        <v>140</v>
      </c>
      <c r="K143" s="8">
        <v>140</v>
      </c>
      <c r="L143" s="8"/>
      <c r="M143" s="8">
        <f t="shared" si="15"/>
        <v>140</v>
      </c>
      <c r="N143" s="8">
        <v>120</v>
      </c>
      <c r="O143" s="22">
        <v>100</v>
      </c>
      <c r="P143" s="29"/>
      <c r="Q143" s="29"/>
      <c r="R143" s="29"/>
      <c r="S143" s="29"/>
      <c r="T143" s="29"/>
    </row>
    <row r="144" spans="1:20" s="18" customFormat="1" ht="16.899999999999999" customHeight="1" x14ac:dyDescent="0.2">
      <c r="A144" s="3" t="s">
        <v>90</v>
      </c>
      <c r="B144" s="3">
        <v>3.3</v>
      </c>
      <c r="C144" s="6" t="s">
        <v>194</v>
      </c>
      <c r="D144" s="3" t="s">
        <v>1</v>
      </c>
      <c r="E144" s="7" t="s">
        <v>165</v>
      </c>
      <c r="F144" s="7" t="s">
        <v>2</v>
      </c>
      <c r="G144" s="7" t="s">
        <v>143</v>
      </c>
      <c r="H144" s="8">
        <v>50</v>
      </c>
      <c r="I144" s="8">
        <v>140</v>
      </c>
      <c r="J144" s="8">
        <v>120</v>
      </c>
      <c r="K144" s="8">
        <v>140</v>
      </c>
      <c r="L144" s="8"/>
      <c r="M144" s="8">
        <f t="shared" si="15"/>
        <v>140</v>
      </c>
      <c r="N144" s="8">
        <v>100</v>
      </c>
      <c r="O144" s="22">
        <v>251</v>
      </c>
      <c r="P144" s="29"/>
      <c r="Q144" s="29"/>
      <c r="R144" s="29"/>
      <c r="S144" s="29"/>
      <c r="T144" s="29"/>
    </row>
    <row r="145" spans="1:107" s="18" customFormat="1" ht="16.149999999999999" customHeight="1" x14ac:dyDescent="0.2">
      <c r="A145" s="3" t="s">
        <v>90</v>
      </c>
      <c r="B145" s="3">
        <v>3.3</v>
      </c>
      <c r="C145" s="6" t="s">
        <v>194</v>
      </c>
      <c r="D145" s="3" t="s">
        <v>124</v>
      </c>
      <c r="E145" s="7" t="s">
        <v>166</v>
      </c>
      <c r="F145" s="7" t="s">
        <v>3</v>
      </c>
      <c r="G145" s="7" t="s">
        <v>143</v>
      </c>
      <c r="H145" s="8">
        <v>30</v>
      </c>
      <c r="I145" s="8">
        <v>0</v>
      </c>
      <c r="J145" s="8">
        <v>0</v>
      </c>
      <c r="K145" s="8">
        <v>0</v>
      </c>
      <c r="L145" s="8"/>
      <c r="M145" s="8">
        <f t="shared" si="15"/>
        <v>0</v>
      </c>
      <c r="N145" s="8">
        <v>0</v>
      </c>
      <c r="O145" s="22">
        <v>0</v>
      </c>
      <c r="P145" s="29"/>
      <c r="Q145" s="29"/>
      <c r="R145" s="29"/>
      <c r="S145" s="29"/>
      <c r="T145" s="29"/>
    </row>
    <row r="146" spans="1:107" s="18" customFormat="1" ht="15.6" customHeight="1" x14ac:dyDescent="0.2">
      <c r="A146" s="3" t="s">
        <v>90</v>
      </c>
      <c r="B146" s="3">
        <v>3.3</v>
      </c>
      <c r="C146" s="6" t="s">
        <v>194</v>
      </c>
      <c r="D146" s="3" t="s">
        <v>124</v>
      </c>
      <c r="E146" s="7" t="s">
        <v>166</v>
      </c>
      <c r="F146" s="7" t="s">
        <v>4</v>
      </c>
      <c r="G146" s="7" t="s">
        <v>143</v>
      </c>
      <c r="H146" s="8">
        <v>30</v>
      </c>
      <c r="I146" s="8">
        <v>50</v>
      </c>
      <c r="J146" s="8">
        <v>50</v>
      </c>
      <c r="K146" s="8">
        <v>50</v>
      </c>
      <c r="L146" s="8"/>
      <c r="M146" s="8">
        <f t="shared" si="15"/>
        <v>50</v>
      </c>
      <c r="N146" s="8">
        <v>20</v>
      </c>
      <c r="O146" s="22">
        <v>0</v>
      </c>
      <c r="P146" s="29"/>
      <c r="Q146" s="29"/>
      <c r="R146" s="29"/>
      <c r="S146" s="29"/>
      <c r="T146" s="29"/>
    </row>
    <row r="147" spans="1:107" s="18" customFormat="1" ht="17.45" customHeight="1" x14ac:dyDescent="0.2">
      <c r="A147" s="3" t="s">
        <v>90</v>
      </c>
      <c r="B147" s="3">
        <v>3.3</v>
      </c>
      <c r="C147" s="6" t="s">
        <v>194</v>
      </c>
      <c r="D147" s="3" t="s">
        <v>124</v>
      </c>
      <c r="E147" s="7" t="s">
        <v>166</v>
      </c>
      <c r="F147" s="7" t="s">
        <v>93</v>
      </c>
      <c r="G147" s="7" t="s">
        <v>143</v>
      </c>
      <c r="H147" s="8">
        <v>65</v>
      </c>
      <c r="I147" s="8">
        <v>70</v>
      </c>
      <c r="J147" s="8">
        <v>70</v>
      </c>
      <c r="K147" s="8">
        <v>70</v>
      </c>
      <c r="L147" s="8"/>
      <c r="M147" s="8">
        <f t="shared" si="15"/>
        <v>70</v>
      </c>
      <c r="N147" s="8">
        <v>0</v>
      </c>
      <c r="O147" s="22">
        <v>0</v>
      </c>
      <c r="P147" s="29"/>
      <c r="Q147" s="29"/>
      <c r="R147" s="29"/>
      <c r="S147" s="29"/>
      <c r="T147" s="29"/>
    </row>
    <row r="148" spans="1:107" s="18" customFormat="1" ht="18.600000000000001" customHeight="1" x14ac:dyDescent="0.2">
      <c r="A148" s="3" t="s">
        <v>90</v>
      </c>
      <c r="B148" s="3">
        <v>3.3</v>
      </c>
      <c r="C148" s="6" t="s">
        <v>194</v>
      </c>
      <c r="D148" s="3" t="s">
        <v>124</v>
      </c>
      <c r="E148" s="7" t="s">
        <v>166</v>
      </c>
      <c r="F148" s="7" t="s">
        <v>6</v>
      </c>
      <c r="G148" s="7" t="s">
        <v>143</v>
      </c>
      <c r="H148" s="8">
        <v>30</v>
      </c>
      <c r="I148" s="8">
        <v>40</v>
      </c>
      <c r="J148" s="8">
        <v>30</v>
      </c>
      <c r="K148" s="8">
        <v>40</v>
      </c>
      <c r="L148" s="8"/>
      <c r="M148" s="8">
        <f t="shared" si="15"/>
        <v>40</v>
      </c>
      <c r="N148" s="8">
        <v>0</v>
      </c>
      <c r="O148" s="22">
        <v>0</v>
      </c>
      <c r="P148" s="29"/>
      <c r="Q148" s="29"/>
      <c r="R148" s="29"/>
      <c r="S148" s="29"/>
      <c r="T148" s="29"/>
    </row>
    <row r="149" spans="1:107" s="18" customFormat="1" ht="13.15" customHeight="1" x14ac:dyDescent="0.2">
      <c r="A149" s="3" t="s">
        <v>90</v>
      </c>
      <c r="B149" s="3">
        <v>3.3</v>
      </c>
      <c r="C149" s="6" t="s">
        <v>194</v>
      </c>
      <c r="D149" s="3" t="s">
        <v>147</v>
      </c>
      <c r="E149" s="7" t="s">
        <v>172</v>
      </c>
      <c r="F149" s="7" t="s">
        <v>197</v>
      </c>
      <c r="G149" s="7" t="s">
        <v>143</v>
      </c>
      <c r="H149" s="8">
        <v>0</v>
      </c>
      <c r="I149" s="8">
        <v>350</v>
      </c>
      <c r="J149" s="8">
        <v>350</v>
      </c>
      <c r="K149" s="8">
        <v>390</v>
      </c>
      <c r="L149" s="8"/>
      <c r="M149" s="8">
        <f t="shared" si="15"/>
        <v>390</v>
      </c>
      <c r="N149" s="22">
        <v>60</v>
      </c>
      <c r="O149" s="22">
        <v>0</v>
      </c>
      <c r="P149" s="29"/>
      <c r="Q149" s="29"/>
      <c r="R149" s="29"/>
      <c r="S149" s="29"/>
      <c r="T149" s="29"/>
    </row>
    <row r="150" spans="1:107" s="18" customFormat="1" x14ac:dyDescent="0.2">
      <c r="A150" s="3" t="s">
        <v>90</v>
      </c>
      <c r="B150" s="3">
        <v>3.3</v>
      </c>
      <c r="C150" s="6" t="s">
        <v>194</v>
      </c>
      <c r="D150" s="3" t="s">
        <v>141</v>
      </c>
      <c r="E150" s="7" t="s">
        <v>169</v>
      </c>
      <c r="F150" s="7" t="s">
        <v>93</v>
      </c>
      <c r="G150" s="7" t="s">
        <v>143</v>
      </c>
      <c r="H150" s="8">
        <v>117</v>
      </c>
      <c r="I150" s="8">
        <v>205</v>
      </c>
      <c r="J150" s="8">
        <v>195</v>
      </c>
      <c r="K150" s="8">
        <v>200</v>
      </c>
      <c r="L150" s="8"/>
      <c r="M150" s="8">
        <f t="shared" si="15"/>
        <v>200</v>
      </c>
      <c r="N150" s="22">
        <v>186</v>
      </c>
      <c r="O150" s="22">
        <v>120</v>
      </c>
      <c r="P150" s="29"/>
      <c r="Q150" s="29"/>
      <c r="R150" s="29"/>
      <c r="S150" s="29"/>
      <c r="T150" s="29"/>
    </row>
    <row r="151" spans="1:107" ht="18.75" x14ac:dyDescent="0.3">
      <c r="A151" s="3"/>
      <c r="B151" s="3"/>
      <c r="C151" s="6"/>
      <c r="D151" s="3"/>
      <c r="E151" s="7"/>
      <c r="F151" s="7"/>
      <c r="G151" s="7"/>
      <c r="H151" s="11">
        <f t="shared" ref="H151:N151" si="16">SUM(H138:H150)</f>
        <v>912</v>
      </c>
      <c r="I151" s="11">
        <f t="shared" si="16"/>
        <v>1220</v>
      </c>
      <c r="J151" s="11">
        <f t="shared" si="16"/>
        <v>1207</v>
      </c>
      <c r="K151" s="11">
        <f t="shared" si="16"/>
        <v>1342</v>
      </c>
      <c r="L151" s="11">
        <f t="shared" si="16"/>
        <v>300</v>
      </c>
      <c r="M151" s="11">
        <f t="shared" si="16"/>
        <v>1642</v>
      </c>
      <c r="N151" s="11">
        <f t="shared" si="16"/>
        <v>1060</v>
      </c>
      <c r="O151" s="35">
        <f>SUM(O138:O150)</f>
        <v>1366</v>
      </c>
      <c r="P151" s="29"/>
      <c r="Q151" s="29"/>
      <c r="R151" s="29"/>
      <c r="S151" s="29"/>
      <c r="T151" s="29"/>
    </row>
    <row r="152" spans="1:107" s="18" customFormat="1" ht="14.45" customHeight="1" x14ac:dyDescent="0.2">
      <c r="A152" s="3"/>
      <c r="B152" s="3"/>
      <c r="C152" s="6"/>
      <c r="D152" s="3"/>
      <c r="E152" s="7"/>
      <c r="F152" s="7"/>
      <c r="G152" s="7"/>
      <c r="H152" s="11"/>
      <c r="I152" s="11"/>
      <c r="J152" s="11"/>
      <c r="K152" s="11"/>
      <c r="L152" s="11"/>
      <c r="M152" s="11"/>
      <c r="N152" s="29"/>
      <c r="O152" s="22"/>
      <c r="P152" s="29"/>
      <c r="Q152" s="29"/>
      <c r="R152" s="29"/>
      <c r="S152" s="29"/>
      <c r="T152" s="29"/>
    </row>
    <row r="153" spans="1:107" ht="14.45" customHeight="1" x14ac:dyDescent="0.3">
      <c r="A153" s="3" t="s">
        <v>90</v>
      </c>
      <c r="B153" s="3">
        <v>3.4</v>
      </c>
      <c r="C153" s="6" t="s">
        <v>144</v>
      </c>
      <c r="D153" s="3" t="s">
        <v>147</v>
      </c>
      <c r="E153" s="7" t="s">
        <v>172</v>
      </c>
      <c r="F153" s="7" t="s">
        <v>9</v>
      </c>
      <c r="G153" s="7" t="s">
        <v>143</v>
      </c>
      <c r="H153" s="11">
        <v>791</v>
      </c>
      <c r="I153" s="11">
        <v>445</v>
      </c>
      <c r="J153" s="11">
        <v>445</v>
      </c>
      <c r="K153" s="11">
        <v>460</v>
      </c>
      <c r="L153" s="11"/>
      <c r="M153" s="11">
        <f>SUM(L153+K153)</f>
        <v>460</v>
      </c>
      <c r="N153" s="11">
        <v>774</v>
      </c>
      <c r="O153" s="35">
        <v>504</v>
      </c>
      <c r="P153" s="29"/>
      <c r="Q153" s="29"/>
      <c r="R153" s="29"/>
      <c r="S153" s="29"/>
      <c r="T153" s="29"/>
    </row>
    <row r="154" spans="1:107" s="18" customFormat="1" ht="14.45" customHeight="1" x14ac:dyDescent="0.2">
      <c r="A154" s="3"/>
      <c r="B154" s="3"/>
      <c r="C154" s="6"/>
      <c r="D154" s="3"/>
      <c r="E154" s="7"/>
      <c r="F154" s="7"/>
      <c r="G154" s="7"/>
      <c r="H154" s="11"/>
      <c r="I154" s="11"/>
      <c r="J154" s="11"/>
      <c r="K154" s="11"/>
      <c r="L154" s="11"/>
      <c r="M154" s="11"/>
      <c r="N154" s="29"/>
      <c r="O154" s="22"/>
      <c r="P154" s="29"/>
      <c r="Q154" s="29"/>
      <c r="R154" s="29"/>
      <c r="S154" s="29"/>
      <c r="T154" s="29"/>
    </row>
    <row r="155" spans="1:107" s="18" customFormat="1" ht="18" customHeight="1" x14ac:dyDescent="0.2">
      <c r="A155" s="3" t="s">
        <v>90</v>
      </c>
      <c r="B155" s="3">
        <v>3.5</v>
      </c>
      <c r="C155" s="6" t="s">
        <v>194</v>
      </c>
      <c r="D155" s="3" t="s">
        <v>139</v>
      </c>
      <c r="E155" s="7" t="s">
        <v>159</v>
      </c>
      <c r="F155" s="7" t="s">
        <v>95</v>
      </c>
      <c r="G155" s="7" t="s">
        <v>143</v>
      </c>
      <c r="H155" s="8">
        <v>0</v>
      </c>
      <c r="I155" s="8">
        <v>0</v>
      </c>
      <c r="J155" s="8">
        <v>0</v>
      </c>
      <c r="K155" s="8">
        <v>0</v>
      </c>
      <c r="L155" s="8"/>
      <c r="M155" s="8">
        <f>SUM(L155+K155)</f>
        <v>0</v>
      </c>
      <c r="N155" s="8">
        <v>0</v>
      </c>
      <c r="O155" s="33">
        <v>0</v>
      </c>
      <c r="P155" s="31"/>
      <c r="Q155" s="31"/>
      <c r="R155" s="31"/>
      <c r="S155" s="31"/>
      <c r="T155" s="31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</row>
    <row r="156" spans="1:107" s="18" customFormat="1" ht="16.899999999999999" customHeight="1" x14ac:dyDescent="0.2">
      <c r="A156" s="13" t="s">
        <v>90</v>
      </c>
      <c r="B156" s="13">
        <v>3.5</v>
      </c>
      <c r="C156" s="6" t="s">
        <v>194</v>
      </c>
      <c r="D156" s="13" t="s">
        <v>141</v>
      </c>
      <c r="E156" s="15" t="s">
        <v>169</v>
      </c>
      <c r="F156" s="15" t="s">
        <v>7</v>
      </c>
      <c r="G156" s="15" t="s">
        <v>143</v>
      </c>
      <c r="H156" s="16">
        <v>84</v>
      </c>
      <c r="I156" s="16">
        <v>68</v>
      </c>
      <c r="J156" s="16">
        <v>78</v>
      </c>
      <c r="K156" s="16">
        <v>78</v>
      </c>
      <c r="L156" s="16"/>
      <c r="M156" s="16">
        <f>SUM(L156+K156)</f>
        <v>78</v>
      </c>
      <c r="N156" s="22">
        <v>72</v>
      </c>
      <c r="O156" s="22">
        <v>0</v>
      </c>
      <c r="P156" s="29"/>
      <c r="Q156" s="29"/>
      <c r="R156" s="29"/>
      <c r="S156" s="29"/>
      <c r="T156" s="29"/>
    </row>
    <row r="157" spans="1:107" s="18" customFormat="1" ht="16.899999999999999" customHeight="1" x14ac:dyDescent="0.2">
      <c r="A157" s="3" t="s">
        <v>90</v>
      </c>
      <c r="B157" s="3">
        <v>3.5</v>
      </c>
      <c r="C157" s="6" t="s">
        <v>194</v>
      </c>
      <c r="D157" s="3" t="s">
        <v>147</v>
      </c>
      <c r="E157" s="7" t="s">
        <v>172</v>
      </c>
      <c r="F157" s="7" t="s">
        <v>219</v>
      </c>
      <c r="G157" s="7" t="s">
        <v>143</v>
      </c>
      <c r="H157" s="8">
        <v>0</v>
      </c>
      <c r="I157" s="8">
        <v>0</v>
      </c>
      <c r="J157" s="8">
        <v>0</v>
      </c>
      <c r="K157" s="8">
        <v>0</v>
      </c>
      <c r="L157" s="8"/>
      <c r="M157" s="8">
        <f>SUM(L157+K157)</f>
        <v>0</v>
      </c>
      <c r="N157" s="22">
        <v>70</v>
      </c>
      <c r="O157" s="22">
        <v>0</v>
      </c>
      <c r="P157" s="29"/>
      <c r="Q157" s="29"/>
      <c r="R157" s="29"/>
      <c r="S157" s="29"/>
      <c r="T157" s="29"/>
    </row>
    <row r="158" spans="1:107" s="18" customFormat="1" ht="16.899999999999999" customHeight="1" x14ac:dyDescent="0.2">
      <c r="A158" s="3" t="s">
        <v>90</v>
      </c>
      <c r="B158" s="3">
        <v>3.5</v>
      </c>
      <c r="C158" s="6" t="s">
        <v>194</v>
      </c>
      <c r="D158" s="3" t="s">
        <v>147</v>
      </c>
      <c r="E158" s="7" t="s">
        <v>172</v>
      </c>
      <c r="F158" s="7" t="s">
        <v>8</v>
      </c>
      <c r="G158" s="7" t="s">
        <v>143</v>
      </c>
      <c r="H158" s="8">
        <v>0</v>
      </c>
      <c r="I158" s="8">
        <v>0</v>
      </c>
      <c r="J158" s="8">
        <v>0</v>
      </c>
      <c r="K158" s="8">
        <v>0</v>
      </c>
      <c r="L158" s="8"/>
      <c r="M158" s="8">
        <f>SUM(L158+K158)</f>
        <v>0</v>
      </c>
      <c r="N158" s="22">
        <v>0</v>
      </c>
      <c r="O158" s="22">
        <v>0</v>
      </c>
      <c r="P158" s="29"/>
      <c r="Q158" s="29"/>
      <c r="R158" s="29"/>
      <c r="S158" s="29"/>
      <c r="T158" s="29"/>
    </row>
    <row r="159" spans="1:107" s="18" customFormat="1" ht="16.899999999999999" customHeight="1" x14ac:dyDescent="0.2">
      <c r="A159" s="3" t="s">
        <v>90</v>
      </c>
      <c r="B159" s="3">
        <v>3.5</v>
      </c>
      <c r="C159" s="6" t="s">
        <v>194</v>
      </c>
      <c r="D159" s="3" t="s">
        <v>10</v>
      </c>
      <c r="E159" s="7" t="s">
        <v>180</v>
      </c>
      <c r="F159" s="7" t="s">
        <v>11</v>
      </c>
      <c r="G159" s="7" t="s">
        <v>143</v>
      </c>
      <c r="H159" s="8">
        <v>89</v>
      </c>
      <c r="I159" s="8">
        <v>70</v>
      </c>
      <c r="J159" s="8">
        <v>70</v>
      </c>
      <c r="K159" s="8">
        <v>70</v>
      </c>
      <c r="L159" s="8"/>
      <c r="M159" s="8">
        <f>SUM(L159+K159)</f>
        <v>70</v>
      </c>
      <c r="N159" s="8">
        <v>75</v>
      </c>
      <c r="O159" s="22">
        <v>0</v>
      </c>
      <c r="P159" s="29"/>
      <c r="Q159" s="29"/>
      <c r="R159" s="29"/>
      <c r="S159" s="29"/>
      <c r="T159" s="29"/>
    </row>
    <row r="160" spans="1:107" s="18" customFormat="1" ht="16.899999999999999" customHeight="1" x14ac:dyDescent="0.3">
      <c r="A160" s="3"/>
      <c r="B160" s="3"/>
      <c r="C160" s="6"/>
      <c r="D160" s="3"/>
      <c r="E160" s="7"/>
      <c r="F160" s="10"/>
      <c r="G160" s="10"/>
      <c r="H160" s="11">
        <f>SUM(H155:H159)</f>
        <v>173</v>
      </c>
      <c r="I160" s="11">
        <f>SUM(I155:I159)</f>
        <v>138</v>
      </c>
      <c r="J160" s="11">
        <f>SUM(J155:J159)</f>
        <v>148</v>
      </c>
      <c r="K160" s="11">
        <f>SUM(K155:K159)</f>
        <v>148</v>
      </c>
      <c r="L160" s="11"/>
      <c r="M160" s="11">
        <f>SUM(M155:M159)</f>
        <v>148</v>
      </c>
      <c r="N160" s="11">
        <f>SUM(N155:N159)</f>
        <v>217</v>
      </c>
      <c r="O160" s="35">
        <f>SUM(O155:O159)</f>
        <v>0</v>
      </c>
      <c r="P160" s="29"/>
      <c r="Q160" s="29"/>
      <c r="R160" s="29"/>
      <c r="S160" s="29"/>
      <c r="T160" s="29"/>
    </row>
    <row r="161" spans="1:20" s="18" customFormat="1" ht="18" customHeight="1" x14ac:dyDescent="0.2">
      <c r="A161" s="3"/>
      <c r="B161" s="3"/>
      <c r="C161" s="6"/>
      <c r="D161" s="3"/>
      <c r="E161" s="7"/>
      <c r="F161" s="10"/>
      <c r="G161" s="10"/>
      <c r="H161" s="11"/>
      <c r="I161" s="11"/>
      <c r="J161" s="11"/>
      <c r="K161" s="11"/>
      <c r="L161" s="11"/>
      <c r="M161" s="11"/>
      <c r="N161" s="29"/>
      <c r="O161" s="22"/>
      <c r="P161" s="29"/>
      <c r="Q161" s="29"/>
      <c r="R161" s="29"/>
      <c r="S161" s="29"/>
      <c r="T161" s="29"/>
    </row>
    <row r="162" spans="1:20" s="18" customFormat="1" ht="18" customHeight="1" x14ac:dyDescent="0.3">
      <c r="A162" s="3" t="s">
        <v>90</v>
      </c>
      <c r="B162" s="3">
        <v>3.6</v>
      </c>
      <c r="C162" s="6" t="s">
        <v>103</v>
      </c>
      <c r="D162" s="3" t="s">
        <v>139</v>
      </c>
      <c r="E162" s="7" t="s">
        <v>159</v>
      </c>
      <c r="F162" s="7" t="s">
        <v>209</v>
      </c>
      <c r="G162" s="7" t="s">
        <v>143</v>
      </c>
      <c r="H162" s="11">
        <v>0</v>
      </c>
      <c r="I162" s="11">
        <v>290</v>
      </c>
      <c r="J162" s="11">
        <v>290</v>
      </c>
      <c r="K162" s="11">
        <v>360</v>
      </c>
      <c r="L162" s="11">
        <v>200</v>
      </c>
      <c r="M162" s="11">
        <f>SUM(L162+K162)</f>
        <v>560</v>
      </c>
      <c r="N162" s="11">
        <v>395</v>
      </c>
      <c r="O162" s="35">
        <v>0</v>
      </c>
      <c r="P162" s="29"/>
      <c r="Q162" s="29"/>
      <c r="R162" s="29"/>
      <c r="S162" s="29"/>
      <c r="T162" s="29"/>
    </row>
    <row r="163" spans="1:20" s="18" customFormat="1" ht="13.15" customHeight="1" x14ac:dyDescent="0.2">
      <c r="A163" s="3"/>
      <c r="B163" s="3"/>
      <c r="C163" s="6"/>
      <c r="D163" s="3"/>
      <c r="E163" s="7"/>
      <c r="F163" s="7"/>
      <c r="G163" s="7"/>
      <c r="H163" s="8"/>
      <c r="I163" s="8"/>
      <c r="J163" s="8"/>
      <c r="K163" s="8"/>
      <c r="L163" s="8"/>
      <c r="M163" s="8"/>
      <c r="N163" s="29"/>
      <c r="O163" s="22"/>
      <c r="P163" s="29"/>
      <c r="Q163" s="29"/>
      <c r="R163" s="29"/>
      <c r="S163" s="29"/>
      <c r="T163" s="29"/>
    </row>
    <row r="164" spans="1:20" s="18" customFormat="1" ht="16.899999999999999" customHeight="1" x14ac:dyDescent="0.2">
      <c r="A164" s="3" t="s">
        <v>90</v>
      </c>
      <c r="B164" s="3">
        <v>3.7</v>
      </c>
      <c r="C164" s="6" t="s">
        <v>5</v>
      </c>
      <c r="D164" s="3" t="s">
        <v>137</v>
      </c>
      <c r="E164" s="7" t="s">
        <v>158</v>
      </c>
      <c r="F164" s="7" t="s">
        <v>92</v>
      </c>
      <c r="G164" s="7" t="s">
        <v>143</v>
      </c>
      <c r="H164" s="8">
        <v>10</v>
      </c>
      <c r="I164" s="8">
        <v>0</v>
      </c>
      <c r="J164" s="8">
        <v>0</v>
      </c>
      <c r="K164" s="8">
        <v>0</v>
      </c>
      <c r="L164" s="8"/>
      <c r="M164" s="8">
        <f>SUM(L164+K164)</f>
        <v>0</v>
      </c>
      <c r="N164" s="8">
        <v>0</v>
      </c>
      <c r="O164" s="22">
        <v>0</v>
      </c>
      <c r="P164" s="29"/>
      <c r="Q164" s="29"/>
      <c r="R164" s="29"/>
      <c r="S164" s="29"/>
      <c r="T164" s="29"/>
    </row>
    <row r="165" spans="1:20" s="18" customFormat="1" ht="15.6" customHeight="1" x14ac:dyDescent="0.2">
      <c r="A165" s="3" t="s">
        <v>90</v>
      </c>
      <c r="B165" s="3">
        <v>3.7</v>
      </c>
      <c r="C165" s="6" t="s">
        <v>5</v>
      </c>
      <c r="D165" s="3" t="s">
        <v>48</v>
      </c>
      <c r="E165" s="7" t="s">
        <v>204</v>
      </c>
      <c r="F165" s="7" t="s">
        <v>92</v>
      </c>
      <c r="G165" s="7" t="s">
        <v>143</v>
      </c>
      <c r="H165" s="8">
        <v>40</v>
      </c>
      <c r="I165" s="8">
        <v>45</v>
      </c>
      <c r="J165" s="8">
        <v>45</v>
      </c>
      <c r="K165" s="8">
        <v>45</v>
      </c>
      <c r="L165" s="8"/>
      <c r="M165" s="8">
        <f>SUM(L165+K165)</f>
        <v>45</v>
      </c>
      <c r="N165" s="8">
        <v>109</v>
      </c>
      <c r="O165" s="22">
        <v>70</v>
      </c>
      <c r="P165" s="29"/>
      <c r="Q165" s="29"/>
      <c r="R165" s="29"/>
      <c r="S165" s="29"/>
      <c r="T165" s="29"/>
    </row>
    <row r="166" spans="1:20" s="18" customFormat="1" ht="15.6" customHeight="1" x14ac:dyDescent="0.2">
      <c r="A166" s="3" t="s">
        <v>90</v>
      </c>
      <c r="B166" s="3">
        <v>3.7</v>
      </c>
      <c r="C166" s="6" t="s">
        <v>5</v>
      </c>
      <c r="D166" s="3" t="s">
        <v>139</v>
      </c>
      <c r="E166" s="7" t="s">
        <v>159</v>
      </c>
      <c r="F166" s="7" t="s">
        <v>94</v>
      </c>
      <c r="G166" s="7" t="s">
        <v>143</v>
      </c>
      <c r="H166" s="8">
        <v>0</v>
      </c>
      <c r="I166" s="8">
        <v>43</v>
      </c>
      <c r="J166" s="8">
        <v>43</v>
      </c>
      <c r="K166" s="8">
        <v>43</v>
      </c>
      <c r="L166" s="8"/>
      <c r="M166" s="8">
        <f>SUM(L166+K166)</f>
        <v>43</v>
      </c>
      <c r="N166" s="8">
        <v>0</v>
      </c>
      <c r="O166" s="22">
        <v>0</v>
      </c>
      <c r="P166" s="29"/>
      <c r="Q166" s="29"/>
      <c r="R166" s="29"/>
      <c r="S166" s="29"/>
      <c r="T166" s="29"/>
    </row>
    <row r="167" spans="1:20" s="18" customFormat="1" ht="15" customHeight="1" x14ac:dyDescent="0.2">
      <c r="A167" s="3" t="s">
        <v>90</v>
      </c>
      <c r="B167" s="3">
        <v>3.7</v>
      </c>
      <c r="C167" s="6" t="s">
        <v>5</v>
      </c>
      <c r="D167" s="3" t="s">
        <v>97</v>
      </c>
      <c r="E167" s="7" t="s">
        <v>178</v>
      </c>
      <c r="F167" s="7" t="s">
        <v>92</v>
      </c>
      <c r="G167" s="7" t="s">
        <v>143</v>
      </c>
      <c r="H167" s="8">
        <v>50</v>
      </c>
      <c r="I167" s="8">
        <v>50</v>
      </c>
      <c r="J167" s="8">
        <v>52</v>
      </c>
      <c r="K167" s="8">
        <v>57</v>
      </c>
      <c r="L167" s="8"/>
      <c r="M167" s="8">
        <f>SUM(L167+K167)</f>
        <v>57</v>
      </c>
      <c r="N167" s="8">
        <v>45</v>
      </c>
      <c r="O167" s="22">
        <v>50</v>
      </c>
      <c r="P167" s="29"/>
      <c r="Q167" s="29"/>
      <c r="R167" s="29"/>
      <c r="S167" s="29"/>
      <c r="T167" s="29"/>
    </row>
    <row r="168" spans="1:20" s="18" customFormat="1" ht="15" customHeight="1" x14ac:dyDescent="0.2">
      <c r="A168" s="3" t="s">
        <v>90</v>
      </c>
      <c r="B168" s="3">
        <v>3.7</v>
      </c>
      <c r="C168" s="6" t="s">
        <v>5</v>
      </c>
      <c r="D168" s="3" t="s">
        <v>124</v>
      </c>
      <c r="E168" s="7" t="s">
        <v>166</v>
      </c>
      <c r="F168" s="7" t="s">
        <v>92</v>
      </c>
      <c r="G168" s="7" t="s">
        <v>143</v>
      </c>
      <c r="H168" s="8">
        <v>30</v>
      </c>
      <c r="I168" s="8">
        <v>30</v>
      </c>
      <c r="J168" s="8">
        <v>30</v>
      </c>
      <c r="K168" s="8">
        <v>30</v>
      </c>
      <c r="L168" s="8"/>
      <c r="M168" s="8">
        <f>SUM(L168+K168)</f>
        <v>30</v>
      </c>
      <c r="N168" s="8">
        <v>25</v>
      </c>
      <c r="O168" s="22">
        <v>0</v>
      </c>
      <c r="P168" s="29"/>
      <c r="Q168" s="29"/>
      <c r="R168" s="29"/>
      <c r="S168" s="29"/>
      <c r="T168" s="29"/>
    </row>
    <row r="169" spans="1:20" s="18" customFormat="1" ht="15" customHeight="1" x14ac:dyDescent="0.3">
      <c r="A169" s="3"/>
      <c r="B169" s="3"/>
      <c r="C169" s="6"/>
      <c r="D169" s="3"/>
      <c r="E169" s="7"/>
      <c r="F169" s="7"/>
      <c r="G169" s="7"/>
      <c r="H169" s="11">
        <f>SUM(H164:H168)</f>
        <v>130</v>
      </c>
      <c r="I169" s="11">
        <f>SUM(I164:I168)</f>
        <v>168</v>
      </c>
      <c r="J169" s="11">
        <f>SUM(J164:J168)</f>
        <v>170</v>
      </c>
      <c r="K169" s="11">
        <f>SUM(K164:K168)</f>
        <v>175</v>
      </c>
      <c r="L169" s="11"/>
      <c r="M169" s="11">
        <f>SUM(M164:M168)</f>
        <v>175</v>
      </c>
      <c r="N169" s="11">
        <f>SUM(N164:N168)</f>
        <v>179</v>
      </c>
      <c r="O169" s="35">
        <f>SUM(O164:O168)</f>
        <v>120</v>
      </c>
      <c r="P169" s="29"/>
      <c r="Q169" s="29"/>
      <c r="R169" s="29"/>
      <c r="S169" s="29"/>
      <c r="T169" s="29"/>
    </row>
    <row r="170" spans="1:20" s="18" customFormat="1" ht="15" customHeight="1" x14ac:dyDescent="0.2">
      <c r="A170" s="3"/>
      <c r="B170" s="3"/>
      <c r="C170" s="6"/>
      <c r="D170" s="3"/>
      <c r="E170" s="7"/>
      <c r="F170" s="7"/>
      <c r="G170" s="7"/>
      <c r="H170" s="11"/>
      <c r="I170" s="11"/>
      <c r="J170" s="11"/>
      <c r="K170" s="11"/>
      <c r="L170" s="11"/>
      <c r="M170" s="11"/>
      <c r="N170" s="11"/>
      <c r="O170" s="22"/>
      <c r="P170" s="29"/>
      <c r="Q170" s="29"/>
      <c r="R170" s="29"/>
      <c r="S170" s="29"/>
      <c r="T170" s="29"/>
    </row>
    <row r="171" spans="1:20" s="18" customFormat="1" ht="15" customHeight="1" x14ac:dyDescent="0.2">
      <c r="A171" s="3" t="s">
        <v>12</v>
      </c>
      <c r="B171" s="3">
        <v>3.8</v>
      </c>
      <c r="C171" s="6" t="s">
        <v>144</v>
      </c>
      <c r="D171" s="3" t="s">
        <v>135</v>
      </c>
      <c r="E171" s="7" t="s">
        <v>181</v>
      </c>
      <c r="F171" s="7" t="s">
        <v>199</v>
      </c>
      <c r="G171" s="7" t="s">
        <v>143</v>
      </c>
      <c r="H171" s="8">
        <v>0</v>
      </c>
      <c r="I171" s="8">
        <v>110</v>
      </c>
      <c r="J171" s="8">
        <v>50</v>
      </c>
      <c r="K171" s="8">
        <v>150</v>
      </c>
      <c r="L171" s="8"/>
      <c r="M171" s="8">
        <f>SUM(L171+K171)</f>
        <v>150</v>
      </c>
      <c r="N171" s="16">
        <v>3</v>
      </c>
      <c r="O171" s="22">
        <v>0</v>
      </c>
      <c r="P171" s="29"/>
      <c r="Q171" s="29"/>
      <c r="R171" s="29"/>
      <c r="S171" s="29"/>
      <c r="T171" s="29"/>
    </row>
    <row r="172" spans="1:20" ht="15" customHeight="1" x14ac:dyDescent="0.2">
      <c r="A172" s="13" t="s">
        <v>90</v>
      </c>
      <c r="B172" s="13">
        <v>3.8</v>
      </c>
      <c r="C172" s="6" t="s">
        <v>144</v>
      </c>
      <c r="D172" s="13" t="s">
        <v>141</v>
      </c>
      <c r="E172" s="15" t="s">
        <v>169</v>
      </c>
      <c r="F172" s="15" t="s">
        <v>199</v>
      </c>
      <c r="G172" s="15" t="s">
        <v>143</v>
      </c>
      <c r="H172" s="16">
        <v>1020</v>
      </c>
      <c r="I172" s="16">
        <v>68</v>
      </c>
      <c r="J172" s="16">
        <v>78</v>
      </c>
      <c r="K172" s="16">
        <v>78</v>
      </c>
      <c r="L172" s="16"/>
      <c r="M172" s="16">
        <f>SUM(L172+K172)</f>
        <v>78</v>
      </c>
      <c r="N172" s="22">
        <v>497</v>
      </c>
      <c r="O172" s="22">
        <v>0</v>
      </c>
      <c r="P172" s="29"/>
      <c r="Q172" s="29"/>
      <c r="R172" s="29"/>
      <c r="S172" s="29"/>
      <c r="T172" s="29"/>
    </row>
    <row r="173" spans="1:20" ht="15" customHeight="1" x14ac:dyDescent="0.2">
      <c r="A173" s="3" t="s">
        <v>100</v>
      </c>
      <c r="B173" s="3">
        <v>3.8</v>
      </c>
      <c r="C173" s="6" t="s">
        <v>144</v>
      </c>
      <c r="D173" s="3" t="s">
        <v>146</v>
      </c>
      <c r="E173" s="7" t="s">
        <v>170</v>
      </c>
      <c r="F173" s="7" t="s">
        <v>199</v>
      </c>
      <c r="G173" s="7" t="s">
        <v>143</v>
      </c>
      <c r="H173" s="8">
        <v>0</v>
      </c>
      <c r="I173" s="8">
        <v>1790</v>
      </c>
      <c r="J173" s="8">
        <v>2085</v>
      </c>
      <c r="K173" s="8">
        <v>3885</v>
      </c>
      <c r="L173" s="8">
        <v>400</v>
      </c>
      <c r="M173" s="8">
        <f>SUM(L173+K173)</f>
        <v>4285</v>
      </c>
      <c r="N173" s="8">
        <v>20</v>
      </c>
      <c r="O173" s="22">
        <v>0</v>
      </c>
      <c r="P173" s="29"/>
      <c r="Q173" s="29"/>
      <c r="R173" s="29"/>
      <c r="S173" s="29"/>
      <c r="T173" s="29"/>
    </row>
    <row r="174" spans="1:20" ht="15" customHeight="1" x14ac:dyDescent="0.3">
      <c r="A174" s="3"/>
      <c r="B174" s="3"/>
      <c r="C174" s="6"/>
      <c r="D174" s="3"/>
      <c r="E174" s="7"/>
      <c r="F174" s="7"/>
      <c r="G174" s="7"/>
      <c r="H174" s="11">
        <f>SUM(H171:H173)</f>
        <v>1020</v>
      </c>
      <c r="I174" s="11"/>
      <c r="J174" s="11"/>
      <c r="K174" s="11"/>
      <c r="L174" s="11"/>
      <c r="M174" s="11"/>
      <c r="N174" s="11">
        <f>SUM(N171:N173)</f>
        <v>520</v>
      </c>
      <c r="O174" s="35">
        <f>SUM(O171:O173)</f>
        <v>0</v>
      </c>
      <c r="P174" s="29"/>
      <c r="Q174" s="29"/>
      <c r="R174" s="29"/>
      <c r="S174" s="29"/>
      <c r="T174" s="29"/>
    </row>
    <row r="175" spans="1:20" s="21" customFormat="1" ht="19.149999999999999" customHeight="1" x14ac:dyDescent="0.2">
      <c r="A175" s="3"/>
      <c r="B175" s="3"/>
      <c r="C175" s="6"/>
      <c r="D175" s="3"/>
      <c r="E175" s="7"/>
      <c r="F175" s="7"/>
      <c r="G175" s="7"/>
      <c r="H175" s="8"/>
      <c r="I175" s="8"/>
      <c r="J175" s="8"/>
      <c r="K175" s="8"/>
      <c r="L175" s="8"/>
      <c r="M175" s="8"/>
      <c r="N175" s="8"/>
      <c r="O175" s="22"/>
      <c r="P175" s="29"/>
      <c r="Q175" s="29"/>
      <c r="R175" s="29"/>
      <c r="S175" s="29"/>
      <c r="T175" s="29"/>
    </row>
    <row r="176" spans="1:20" s="21" customFormat="1" ht="17.45" customHeight="1" x14ac:dyDescent="0.2">
      <c r="A176" s="3" t="s">
        <v>21</v>
      </c>
      <c r="B176" s="9">
        <v>4</v>
      </c>
      <c r="C176" s="6" t="s">
        <v>103</v>
      </c>
      <c r="D176" s="3" t="s">
        <v>124</v>
      </c>
      <c r="E176" s="7" t="s">
        <v>166</v>
      </c>
      <c r="F176" s="7" t="s">
        <v>22</v>
      </c>
      <c r="G176" s="7" t="s">
        <v>142</v>
      </c>
      <c r="H176" s="8">
        <v>20</v>
      </c>
      <c r="I176" s="8">
        <v>20</v>
      </c>
      <c r="J176" s="8">
        <v>30</v>
      </c>
      <c r="K176" s="8">
        <v>30</v>
      </c>
      <c r="L176" s="8"/>
      <c r="M176" s="8">
        <f>SUM(L176+K176)</f>
        <v>30</v>
      </c>
      <c r="N176" s="8">
        <v>0</v>
      </c>
      <c r="O176" s="22">
        <v>0</v>
      </c>
      <c r="P176" s="29"/>
      <c r="Q176" s="29"/>
      <c r="R176" s="29"/>
      <c r="S176" s="29"/>
      <c r="T176" s="29"/>
    </row>
    <row r="177" spans="1:20" s="21" customFormat="1" ht="13.9" customHeight="1" x14ac:dyDescent="0.2">
      <c r="A177" s="3" t="s">
        <v>21</v>
      </c>
      <c r="B177" s="9">
        <v>4</v>
      </c>
      <c r="C177" s="6" t="s">
        <v>103</v>
      </c>
      <c r="D177" s="3" t="s">
        <v>147</v>
      </c>
      <c r="E177" s="7" t="s">
        <v>172</v>
      </c>
      <c r="F177" s="7" t="s">
        <v>23</v>
      </c>
      <c r="G177" s="7" t="s">
        <v>142</v>
      </c>
      <c r="H177" s="8">
        <v>248</v>
      </c>
      <c r="I177" s="8">
        <v>230</v>
      </c>
      <c r="J177" s="8">
        <v>260</v>
      </c>
      <c r="K177" s="8">
        <v>260</v>
      </c>
      <c r="L177" s="8"/>
      <c r="M177" s="8">
        <f>SUM(L177+K177)</f>
        <v>260</v>
      </c>
      <c r="N177" s="8">
        <v>273</v>
      </c>
      <c r="O177" s="22">
        <v>273</v>
      </c>
      <c r="P177" s="29"/>
      <c r="Q177" s="29"/>
      <c r="R177" s="29"/>
      <c r="S177" s="29"/>
      <c r="T177" s="29"/>
    </row>
    <row r="178" spans="1:20" s="18" customFormat="1" ht="13.9" customHeight="1" x14ac:dyDescent="0.2">
      <c r="A178" s="3" t="s">
        <v>21</v>
      </c>
      <c r="B178" s="9">
        <v>4</v>
      </c>
      <c r="C178" s="6" t="s">
        <v>103</v>
      </c>
      <c r="D178" s="3" t="s">
        <v>10</v>
      </c>
      <c r="E178" s="7" t="s">
        <v>180</v>
      </c>
      <c r="F178" s="7" t="s">
        <v>24</v>
      </c>
      <c r="G178" s="7" t="s">
        <v>142</v>
      </c>
      <c r="H178" s="8">
        <v>59</v>
      </c>
      <c r="I178" s="8">
        <v>50</v>
      </c>
      <c r="J178" s="8">
        <v>60</v>
      </c>
      <c r="K178" s="8">
        <v>60</v>
      </c>
      <c r="L178" s="8"/>
      <c r="M178" s="8">
        <f t="shared" ref="M178:M200" si="17">SUM(L178+K178)</f>
        <v>60</v>
      </c>
      <c r="N178" s="8">
        <v>78</v>
      </c>
      <c r="O178" s="22">
        <v>78</v>
      </c>
      <c r="P178" s="29"/>
      <c r="Q178" s="29"/>
      <c r="R178" s="29"/>
      <c r="S178" s="29"/>
      <c r="T178" s="29"/>
    </row>
    <row r="179" spans="1:20" s="21" customFormat="1" ht="12.6" customHeight="1" x14ac:dyDescent="0.2">
      <c r="A179" s="3" t="s">
        <v>21</v>
      </c>
      <c r="B179" s="9">
        <v>4</v>
      </c>
      <c r="C179" s="6" t="s">
        <v>103</v>
      </c>
      <c r="D179" s="3" t="s">
        <v>139</v>
      </c>
      <c r="E179" s="7" t="s">
        <v>159</v>
      </c>
      <c r="F179" s="7" t="s">
        <v>198</v>
      </c>
      <c r="G179" s="7" t="s">
        <v>143</v>
      </c>
      <c r="H179" s="22">
        <v>0</v>
      </c>
      <c r="I179" s="8"/>
      <c r="J179" s="8"/>
      <c r="K179" s="8"/>
      <c r="L179" s="8"/>
      <c r="M179" s="8"/>
      <c r="N179" s="8">
        <v>0</v>
      </c>
      <c r="O179" s="22">
        <v>688</v>
      </c>
      <c r="P179" s="29"/>
      <c r="Q179" s="29"/>
      <c r="R179" s="29"/>
      <c r="S179" s="29"/>
      <c r="T179" s="29"/>
    </row>
    <row r="180" spans="1:20" s="21" customFormat="1" ht="13.15" customHeight="1" x14ac:dyDescent="0.2">
      <c r="A180" s="3" t="s">
        <v>21</v>
      </c>
      <c r="B180" s="9">
        <v>4</v>
      </c>
      <c r="C180" s="6" t="s">
        <v>103</v>
      </c>
      <c r="D180" s="3" t="s">
        <v>27</v>
      </c>
      <c r="E180" s="7" t="s">
        <v>160</v>
      </c>
      <c r="F180" s="7" t="s">
        <v>25</v>
      </c>
      <c r="G180" s="7" t="s">
        <v>143</v>
      </c>
      <c r="H180" s="8">
        <v>223</v>
      </c>
      <c r="I180" s="8">
        <v>185</v>
      </c>
      <c r="J180" s="8">
        <v>200</v>
      </c>
      <c r="K180" s="8">
        <v>200</v>
      </c>
      <c r="L180" s="8"/>
      <c r="M180" s="8">
        <f t="shared" si="17"/>
        <v>200</v>
      </c>
      <c r="N180" s="8">
        <v>187</v>
      </c>
      <c r="O180" s="22">
        <v>185</v>
      </c>
      <c r="P180" s="29"/>
      <c r="Q180" s="29"/>
      <c r="R180" s="29"/>
      <c r="S180" s="29"/>
      <c r="T180" s="29"/>
    </row>
    <row r="181" spans="1:20" s="21" customFormat="1" ht="12.6" customHeight="1" x14ac:dyDescent="0.2">
      <c r="A181" s="3" t="s">
        <v>21</v>
      </c>
      <c r="B181" s="9">
        <v>4</v>
      </c>
      <c r="C181" s="6" t="s">
        <v>103</v>
      </c>
      <c r="D181" s="3" t="s">
        <v>28</v>
      </c>
      <c r="E181" s="7" t="s">
        <v>160</v>
      </c>
      <c r="F181" s="7" t="s">
        <v>26</v>
      </c>
      <c r="G181" s="7" t="s">
        <v>143</v>
      </c>
      <c r="H181" s="8">
        <v>0</v>
      </c>
      <c r="I181" s="8">
        <v>85</v>
      </c>
      <c r="J181" s="8">
        <v>90</v>
      </c>
      <c r="K181" s="8">
        <v>90</v>
      </c>
      <c r="L181" s="8"/>
      <c r="M181" s="8">
        <f t="shared" si="17"/>
        <v>90</v>
      </c>
      <c r="N181" s="8">
        <v>83</v>
      </c>
      <c r="O181" s="22">
        <v>83</v>
      </c>
      <c r="P181" s="29"/>
      <c r="Q181" s="29"/>
      <c r="R181" s="29"/>
      <c r="S181" s="29"/>
      <c r="T181" s="29"/>
    </row>
    <row r="182" spans="1:20" s="21" customFormat="1" ht="13.15" customHeight="1" x14ac:dyDescent="0.2">
      <c r="A182" s="3" t="s">
        <v>21</v>
      </c>
      <c r="B182" s="9">
        <v>4</v>
      </c>
      <c r="C182" s="6" t="s">
        <v>103</v>
      </c>
      <c r="D182" s="3" t="s">
        <v>30</v>
      </c>
      <c r="E182" s="7" t="s">
        <v>183</v>
      </c>
      <c r="F182" s="7" t="s">
        <v>29</v>
      </c>
      <c r="G182" s="7" t="s">
        <v>143</v>
      </c>
      <c r="H182" s="8">
        <v>313</v>
      </c>
      <c r="I182" s="8">
        <v>240</v>
      </c>
      <c r="J182" s="8">
        <v>270</v>
      </c>
      <c r="K182" s="8">
        <v>270</v>
      </c>
      <c r="L182" s="8">
        <v>100</v>
      </c>
      <c r="M182" s="8">
        <f t="shared" si="17"/>
        <v>370</v>
      </c>
      <c r="N182" s="8">
        <v>439</v>
      </c>
      <c r="O182" s="22">
        <v>340</v>
      </c>
      <c r="P182" s="29"/>
      <c r="Q182" s="29"/>
      <c r="R182" s="29"/>
      <c r="S182" s="29"/>
      <c r="T182" s="29"/>
    </row>
    <row r="183" spans="1:20" s="21" customFormat="1" ht="15" customHeight="1" x14ac:dyDescent="0.2">
      <c r="A183" s="3" t="s">
        <v>21</v>
      </c>
      <c r="B183" s="9">
        <v>4</v>
      </c>
      <c r="C183" s="6" t="s">
        <v>103</v>
      </c>
      <c r="D183" s="3" t="s">
        <v>32</v>
      </c>
      <c r="E183" s="7" t="s">
        <v>183</v>
      </c>
      <c r="F183" s="7" t="s">
        <v>31</v>
      </c>
      <c r="G183" s="7" t="s">
        <v>143</v>
      </c>
      <c r="H183" s="8">
        <v>0</v>
      </c>
      <c r="I183" s="8">
        <v>0</v>
      </c>
      <c r="J183" s="8">
        <v>0</v>
      </c>
      <c r="K183" s="8">
        <v>0</v>
      </c>
      <c r="L183" s="8"/>
      <c r="M183" s="8">
        <f t="shared" si="17"/>
        <v>0</v>
      </c>
      <c r="N183" s="8">
        <v>83</v>
      </c>
      <c r="O183" s="22">
        <v>83</v>
      </c>
      <c r="P183" s="29"/>
      <c r="Q183" s="29"/>
      <c r="R183" s="29"/>
      <c r="S183" s="29"/>
      <c r="T183" s="29"/>
    </row>
    <row r="184" spans="1:20" s="21" customFormat="1" ht="13.15" customHeight="1" x14ac:dyDescent="0.2">
      <c r="A184" s="3" t="s">
        <v>21</v>
      </c>
      <c r="B184" s="9">
        <v>4</v>
      </c>
      <c r="C184" s="6" t="s">
        <v>103</v>
      </c>
      <c r="D184" s="3" t="s">
        <v>34</v>
      </c>
      <c r="E184" s="7" t="s">
        <v>206</v>
      </c>
      <c r="F184" s="7" t="s">
        <v>33</v>
      </c>
      <c r="G184" s="7" t="s">
        <v>143</v>
      </c>
      <c r="H184" s="8">
        <v>0</v>
      </c>
      <c r="I184" s="8">
        <v>24</v>
      </c>
      <c r="J184" s="8">
        <v>24</v>
      </c>
      <c r="K184" s="8">
        <v>24</v>
      </c>
      <c r="L184" s="8"/>
      <c r="M184" s="8">
        <f t="shared" si="17"/>
        <v>24</v>
      </c>
      <c r="N184" s="8">
        <v>25</v>
      </c>
      <c r="O184" s="22">
        <v>25</v>
      </c>
      <c r="P184" s="29"/>
      <c r="Q184" s="29"/>
      <c r="R184" s="29"/>
      <c r="S184" s="29"/>
      <c r="T184" s="29"/>
    </row>
    <row r="185" spans="1:20" s="21" customFormat="1" ht="13.9" customHeight="1" x14ac:dyDescent="0.2">
      <c r="A185" s="3" t="s">
        <v>21</v>
      </c>
      <c r="B185" s="9">
        <v>4</v>
      </c>
      <c r="C185" s="6" t="s">
        <v>103</v>
      </c>
      <c r="D185" s="3" t="s">
        <v>36</v>
      </c>
      <c r="E185" s="7" t="s">
        <v>207</v>
      </c>
      <c r="F185" s="7" t="s">
        <v>35</v>
      </c>
      <c r="G185" s="7" t="s">
        <v>143</v>
      </c>
      <c r="H185" s="8">
        <v>59</v>
      </c>
      <c r="I185" s="8">
        <v>140</v>
      </c>
      <c r="J185" s="8">
        <v>150</v>
      </c>
      <c r="K185" s="8">
        <v>150</v>
      </c>
      <c r="L185" s="8"/>
      <c r="M185" s="8">
        <f t="shared" si="17"/>
        <v>150</v>
      </c>
      <c r="N185" s="8">
        <v>140</v>
      </c>
      <c r="O185" s="22">
        <v>141</v>
      </c>
      <c r="P185" s="29"/>
      <c r="Q185" s="29"/>
      <c r="R185" s="29"/>
      <c r="S185" s="29"/>
      <c r="T185" s="29"/>
    </row>
    <row r="186" spans="1:20" s="21" customFormat="1" ht="16.899999999999999" customHeight="1" x14ac:dyDescent="0.2">
      <c r="A186" s="3" t="s">
        <v>21</v>
      </c>
      <c r="B186" s="9">
        <v>4</v>
      </c>
      <c r="C186" s="6" t="s">
        <v>103</v>
      </c>
      <c r="D186" s="3" t="s">
        <v>38</v>
      </c>
      <c r="E186" s="7" t="s">
        <v>179</v>
      </c>
      <c r="F186" s="7" t="s">
        <v>37</v>
      </c>
      <c r="G186" s="7" t="s">
        <v>143</v>
      </c>
      <c r="H186" s="8">
        <v>50</v>
      </c>
      <c r="I186" s="8">
        <v>50</v>
      </c>
      <c r="J186" s="8">
        <v>60</v>
      </c>
      <c r="K186" s="8">
        <v>60</v>
      </c>
      <c r="L186" s="8"/>
      <c r="M186" s="8">
        <f t="shared" si="17"/>
        <v>60</v>
      </c>
      <c r="N186" s="8">
        <v>49</v>
      </c>
      <c r="O186" s="22">
        <v>48</v>
      </c>
      <c r="P186" s="29"/>
      <c r="Q186" s="29"/>
      <c r="R186" s="29"/>
      <c r="S186" s="29"/>
      <c r="T186" s="29"/>
    </row>
    <row r="187" spans="1:20" s="21" customFormat="1" ht="14.45" customHeight="1" x14ac:dyDescent="0.2">
      <c r="A187" s="3" t="s">
        <v>21</v>
      </c>
      <c r="B187" s="9">
        <v>4</v>
      </c>
      <c r="C187" s="6" t="s">
        <v>103</v>
      </c>
      <c r="D187" s="3" t="s">
        <v>124</v>
      </c>
      <c r="E187" s="7" t="s">
        <v>184</v>
      </c>
      <c r="F187" s="7" t="s">
        <v>39</v>
      </c>
      <c r="G187" s="7" t="s">
        <v>143</v>
      </c>
      <c r="H187" s="8">
        <v>0</v>
      </c>
      <c r="I187" s="8">
        <v>40</v>
      </c>
      <c r="J187" s="8">
        <v>40</v>
      </c>
      <c r="K187" s="8">
        <v>40</v>
      </c>
      <c r="L187" s="8"/>
      <c r="M187" s="8">
        <f t="shared" si="17"/>
        <v>40</v>
      </c>
      <c r="N187" s="8">
        <v>40</v>
      </c>
      <c r="O187" s="22">
        <v>40</v>
      </c>
      <c r="P187" s="29"/>
      <c r="Q187" s="29"/>
      <c r="R187" s="29"/>
      <c r="S187" s="29"/>
      <c r="T187" s="29"/>
    </row>
    <row r="188" spans="1:20" s="21" customFormat="1" ht="15" customHeight="1" x14ac:dyDescent="0.2">
      <c r="A188" s="3" t="s">
        <v>21</v>
      </c>
      <c r="B188" s="9">
        <v>4</v>
      </c>
      <c r="C188" s="6" t="s">
        <v>103</v>
      </c>
      <c r="D188" s="3" t="s">
        <v>124</v>
      </c>
      <c r="E188" s="7" t="s">
        <v>166</v>
      </c>
      <c r="F188" s="7" t="s">
        <v>40</v>
      </c>
      <c r="G188" s="7" t="s">
        <v>143</v>
      </c>
      <c r="H188" s="8">
        <v>258</v>
      </c>
      <c r="I188" s="8">
        <v>300</v>
      </c>
      <c r="J188" s="8">
        <v>360</v>
      </c>
      <c r="K188" s="8">
        <v>360</v>
      </c>
      <c r="L188" s="8"/>
      <c r="M188" s="8">
        <f t="shared" si="17"/>
        <v>360</v>
      </c>
      <c r="N188" s="8">
        <v>0</v>
      </c>
      <c r="O188" s="22">
        <v>0</v>
      </c>
      <c r="P188" s="29"/>
      <c r="Q188" s="29"/>
      <c r="R188" s="29"/>
      <c r="S188" s="29"/>
      <c r="T188" s="29"/>
    </row>
    <row r="189" spans="1:20" s="21" customFormat="1" ht="15" customHeight="1" x14ac:dyDescent="0.2">
      <c r="A189" s="3" t="s">
        <v>21</v>
      </c>
      <c r="B189" s="9">
        <v>4</v>
      </c>
      <c r="C189" s="6" t="s">
        <v>103</v>
      </c>
      <c r="D189" s="3" t="s">
        <v>145</v>
      </c>
      <c r="E189" s="7" t="s">
        <v>166</v>
      </c>
      <c r="F189" s="7" t="s">
        <v>41</v>
      </c>
      <c r="G189" s="7" t="s">
        <v>143</v>
      </c>
      <c r="H189" s="8">
        <v>275</v>
      </c>
      <c r="I189" s="8">
        <v>180</v>
      </c>
      <c r="J189" s="8">
        <v>200</v>
      </c>
      <c r="K189" s="8">
        <v>200</v>
      </c>
      <c r="L189" s="8"/>
      <c r="M189" s="8">
        <f t="shared" si="17"/>
        <v>200</v>
      </c>
      <c r="N189" s="8">
        <v>0</v>
      </c>
      <c r="O189" s="22">
        <v>292</v>
      </c>
      <c r="P189" s="29"/>
      <c r="Q189" s="29"/>
      <c r="R189" s="29"/>
      <c r="S189" s="29"/>
      <c r="T189" s="29"/>
    </row>
    <row r="190" spans="1:20" s="21" customFormat="1" ht="15" customHeight="1" x14ac:dyDescent="0.2">
      <c r="A190" s="3" t="s">
        <v>21</v>
      </c>
      <c r="B190" s="9">
        <v>4</v>
      </c>
      <c r="C190" s="6" t="s">
        <v>103</v>
      </c>
      <c r="D190" s="3" t="s">
        <v>145</v>
      </c>
      <c r="E190" s="7" t="s">
        <v>166</v>
      </c>
      <c r="F190" s="7" t="s">
        <v>215</v>
      </c>
      <c r="G190" s="7" t="s">
        <v>143</v>
      </c>
      <c r="H190" s="8">
        <v>0</v>
      </c>
      <c r="I190" s="8">
        <v>180</v>
      </c>
      <c r="J190" s="8">
        <v>200</v>
      </c>
      <c r="K190" s="8">
        <v>200</v>
      </c>
      <c r="L190" s="8"/>
      <c r="M190" s="8">
        <f>SUM(L190+K190)</f>
        <v>200</v>
      </c>
      <c r="N190" s="8">
        <v>100</v>
      </c>
      <c r="O190" s="22">
        <v>0</v>
      </c>
      <c r="P190" s="29"/>
      <c r="Q190" s="29"/>
      <c r="R190" s="29"/>
      <c r="S190" s="29"/>
      <c r="T190" s="29"/>
    </row>
    <row r="191" spans="1:20" s="21" customFormat="1" ht="13.9" customHeight="1" x14ac:dyDescent="0.2">
      <c r="A191" s="3" t="s">
        <v>21</v>
      </c>
      <c r="B191" s="9">
        <v>4</v>
      </c>
      <c r="C191" s="6" t="s">
        <v>103</v>
      </c>
      <c r="D191" s="3" t="s">
        <v>145</v>
      </c>
      <c r="E191" s="7" t="s">
        <v>166</v>
      </c>
      <c r="F191" s="7" t="s">
        <v>216</v>
      </c>
      <c r="G191" s="7" t="s">
        <v>143</v>
      </c>
      <c r="H191" s="8">
        <v>0</v>
      </c>
      <c r="I191" s="8">
        <v>180</v>
      </c>
      <c r="J191" s="8">
        <v>200</v>
      </c>
      <c r="K191" s="8">
        <v>200</v>
      </c>
      <c r="L191" s="8"/>
      <c r="M191" s="8">
        <f>SUM(L191+K191)</f>
        <v>200</v>
      </c>
      <c r="N191" s="8">
        <v>330</v>
      </c>
      <c r="O191" s="22">
        <v>0</v>
      </c>
      <c r="P191" s="29"/>
      <c r="Q191" s="29"/>
      <c r="R191" s="29"/>
      <c r="S191" s="29"/>
      <c r="T191" s="29"/>
    </row>
    <row r="192" spans="1:20" s="21" customFormat="1" ht="11.45" customHeight="1" x14ac:dyDescent="0.2">
      <c r="A192" s="3" t="s">
        <v>21</v>
      </c>
      <c r="B192" s="9">
        <v>4</v>
      </c>
      <c r="C192" s="6" t="s">
        <v>103</v>
      </c>
      <c r="D192" s="3" t="s">
        <v>145</v>
      </c>
      <c r="E192" s="7" t="s">
        <v>167</v>
      </c>
      <c r="F192" s="7" t="s">
        <v>40</v>
      </c>
      <c r="G192" s="7" t="s">
        <v>143</v>
      </c>
      <c r="H192" s="8">
        <v>79</v>
      </c>
      <c r="I192" s="8">
        <v>70</v>
      </c>
      <c r="J192" s="8">
        <v>90</v>
      </c>
      <c r="K192" s="8">
        <v>90</v>
      </c>
      <c r="L192" s="8"/>
      <c r="M192" s="8">
        <f t="shared" si="17"/>
        <v>90</v>
      </c>
      <c r="N192" s="8">
        <v>78</v>
      </c>
      <c r="O192" s="22">
        <v>78</v>
      </c>
      <c r="P192" s="29"/>
      <c r="Q192" s="29"/>
      <c r="R192" s="29"/>
      <c r="S192" s="29"/>
      <c r="T192" s="29"/>
    </row>
    <row r="193" spans="1:20" s="21" customFormat="1" ht="16.899999999999999" customHeight="1" x14ac:dyDescent="0.2">
      <c r="A193" s="3" t="s">
        <v>21</v>
      </c>
      <c r="B193" s="9">
        <v>4</v>
      </c>
      <c r="C193" s="6" t="s">
        <v>103</v>
      </c>
      <c r="D193" s="3" t="s">
        <v>147</v>
      </c>
      <c r="E193" s="7" t="s">
        <v>167</v>
      </c>
      <c r="F193" s="7" t="s">
        <v>42</v>
      </c>
      <c r="G193" s="7" t="s">
        <v>143</v>
      </c>
      <c r="H193" s="8">
        <v>188</v>
      </c>
      <c r="I193" s="8">
        <v>220</v>
      </c>
      <c r="J193" s="8">
        <v>250</v>
      </c>
      <c r="K193" s="8">
        <v>250</v>
      </c>
      <c r="L193" s="8"/>
      <c r="M193" s="8">
        <f t="shared" si="17"/>
        <v>250</v>
      </c>
      <c r="N193" s="8">
        <v>214</v>
      </c>
      <c r="O193" s="22">
        <v>215</v>
      </c>
      <c r="P193" s="29"/>
      <c r="Q193" s="29"/>
      <c r="R193" s="29"/>
      <c r="S193" s="29"/>
      <c r="T193" s="29"/>
    </row>
    <row r="194" spans="1:20" s="21" customFormat="1" ht="14.45" customHeight="1" x14ac:dyDescent="0.2">
      <c r="A194" s="3" t="s">
        <v>21</v>
      </c>
      <c r="B194" s="9">
        <v>4</v>
      </c>
      <c r="C194" s="6" t="s">
        <v>103</v>
      </c>
      <c r="D194" s="3" t="s">
        <v>147</v>
      </c>
      <c r="E194" s="7" t="s">
        <v>172</v>
      </c>
      <c r="F194" s="7" t="s">
        <v>43</v>
      </c>
      <c r="G194" s="7" t="s">
        <v>143</v>
      </c>
      <c r="H194" s="22">
        <v>3589</v>
      </c>
      <c r="I194" s="8">
        <v>3011</v>
      </c>
      <c r="J194" s="8">
        <v>3016</v>
      </c>
      <c r="K194" s="8">
        <v>3016</v>
      </c>
      <c r="L194" s="8">
        <v>500</v>
      </c>
      <c r="M194" s="8">
        <f t="shared" si="17"/>
        <v>3516</v>
      </c>
      <c r="N194" s="8">
        <v>3674</v>
      </c>
      <c r="O194" s="22">
        <v>3065</v>
      </c>
      <c r="P194" s="29"/>
      <c r="Q194" s="29"/>
      <c r="R194" s="29"/>
      <c r="S194" s="29"/>
      <c r="T194" s="29"/>
    </row>
    <row r="195" spans="1:20" s="21" customFormat="1" ht="14.45" customHeight="1" x14ac:dyDescent="0.2">
      <c r="A195" s="3" t="s">
        <v>21</v>
      </c>
      <c r="B195" s="9">
        <v>4</v>
      </c>
      <c r="C195" s="6" t="s">
        <v>103</v>
      </c>
      <c r="D195" s="3" t="s">
        <v>147</v>
      </c>
      <c r="E195" s="7" t="s">
        <v>172</v>
      </c>
      <c r="F195" s="7" t="s">
        <v>41</v>
      </c>
      <c r="G195" s="7" t="s">
        <v>143</v>
      </c>
      <c r="H195" s="8">
        <v>129</v>
      </c>
      <c r="I195" s="8">
        <v>140</v>
      </c>
      <c r="J195" s="8">
        <v>160</v>
      </c>
      <c r="K195" s="8">
        <v>160</v>
      </c>
      <c r="L195" s="8"/>
      <c r="M195" s="8">
        <f t="shared" si="17"/>
        <v>160</v>
      </c>
      <c r="N195" s="8">
        <v>185</v>
      </c>
      <c r="O195" s="22">
        <v>165</v>
      </c>
      <c r="P195" s="29"/>
      <c r="Q195" s="29"/>
      <c r="R195" s="29"/>
      <c r="S195" s="29"/>
      <c r="T195" s="29"/>
    </row>
    <row r="196" spans="1:20" s="21" customFormat="1" ht="15" customHeight="1" x14ac:dyDescent="0.2">
      <c r="A196" s="3" t="s">
        <v>21</v>
      </c>
      <c r="B196" s="9">
        <v>4</v>
      </c>
      <c r="C196" s="6" t="s">
        <v>103</v>
      </c>
      <c r="D196" s="3" t="s">
        <v>147</v>
      </c>
      <c r="E196" s="7" t="s">
        <v>172</v>
      </c>
      <c r="F196" s="7" t="s">
        <v>44</v>
      </c>
      <c r="G196" s="7" t="s">
        <v>143</v>
      </c>
      <c r="H196" s="8">
        <v>59</v>
      </c>
      <c r="I196" s="8">
        <v>60</v>
      </c>
      <c r="J196" s="8">
        <v>70</v>
      </c>
      <c r="K196" s="8">
        <v>70</v>
      </c>
      <c r="L196" s="8"/>
      <c r="M196" s="8">
        <f t="shared" si="17"/>
        <v>70</v>
      </c>
      <c r="N196" s="8">
        <v>69</v>
      </c>
      <c r="O196" s="22">
        <v>68</v>
      </c>
      <c r="P196" s="29"/>
      <c r="Q196" s="29"/>
      <c r="R196" s="29"/>
      <c r="S196" s="29"/>
      <c r="T196" s="29"/>
    </row>
    <row r="197" spans="1:20" s="21" customFormat="1" ht="16.149999999999999" customHeight="1" x14ac:dyDescent="0.2">
      <c r="A197" s="3" t="s">
        <v>21</v>
      </c>
      <c r="B197" s="9">
        <v>4</v>
      </c>
      <c r="C197" s="6" t="s">
        <v>103</v>
      </c>
      <c r="D197" s="3" t="s">
        <v>147</v>
      </c>
      <c r="E197" s="7" t="s">
        <v>172</v>
      </c>
      <c r="F197" s="7" t="s">
        <v>45</v>
      </c>
      <c r="G197" s="7" t="s">
        <v>143</v>
      </c>
      <c r="H197" s="8">
        <v>139</v>
      </c>
      <c r="I197" s="8">
        <v>150</v>
      </c>
      <c r="J197" s="8">
        <v>180</v>
      </c>
      <c r="K197" s="8">
        <v>180</v>
      </c>
      <c r="L197" s="8"/>
      <c r="M197" s="8">
        <f t="shared" si="17"/>
        <v>180</v>
      </c>
      <c r="N197" s="8">
        <v>178</v>
      </c>
      <c r="O197" s="22">
        <v>185</v>
      </c>
      <c r="P197" s="29"/>
      <c r="Q197" s="29"/>
      <c r="R197" s="29"/>
      <c r="S197" s="29"/>
      <c r="T197" s="29"/>
    </row>
    <row r="198" spans="1:20" s="21" customFormat="1" ht="15.6" customHeight="1" x14ac:dyDescent="0.2">
      <c r="A198" s="3" t="s">
        <v>21</v>
      </c>
      <c r="B198" s="9">
        <v>4</v>
      </c>
      <c r="C198" s="6" t="s">
        <v>103</v>
      </c>
      <c r="D198" s="3" t="s">
        <v>10</v>
      </c>
      <c r="E198" s="7" t="s">
        <v>172</v>
      </c>
      <c r="F198" s="7" t="s">
        <v>46</v>
      </c>
      <c r="G198" s="7" t="s">
        <v>143</v>
      </c>
      <c r="H198" s="4">
        <v>268</v>
      </c>
      <c r="I198" s="8">
        <v>170</v>
      </c>
      <c r="J198" s="8">
        <v>200</v>
      </c>
      <c r="K198" s="8">
        <v>200</v>
      </c>
      <c r="L198" s="8"/>
      <c r="M198" s="8">
        <f t="shared" si="17"/>
        <v>200</v>
      </c>
      <c r="N198" s="8">
        <v>183</v>
      </c>
      <c r="O198" s="22">
        <v>186</v>
      </c>
      <c r="P198" s="29"/>
      <c r="Q198" s="29"/>
      <c r="R198" s="29"/>
      <c r="S198" s="29"/>
      <c r="T198" s="29"/>
    </row>
    <row r="199" spans="1:20" s="21" customFormat="1" ht="15.6" customHeight="1" x14ac:dyDescent="0.2">
      <c r="A199" s="3" t="s">
        <v>21</v>
      </c>
      <c r="B199" s="9">
        <v>4</v>
      </c>
      <c r="C199" s="6" t="s">
        <v>103</v>
      </c>
      <c r="D199" s="3" t="s">
        <v>10</v>
      </c>
      <c r="E199" s="7" t="s">
        <v>180</v>
      </c>
      <c r="F199" s="7" t="s">
        <v>40</v>
      </c>
      <c r="G199" s="7" t="s">
        <v>143</v>
      </c>
      <c r="H199" s="8">
        <v>1051</v>
      </c>
      <c r="I199" s="8">
        <v>970</v>
      </c>
      <c r="J199" s="8">
        <v>1100</v>
      </c>
      <c r="K199" s="8">
        <v>1100</v>
      </c>
      <c r="L199" s="8">
        <v>400</v>
      </c>
      <c r="M199" s="8">
        <f t="shared" si="17"/>
        <v>1500</v>
      </c>
      <c r="N199" s="8">
        <v>1045</v>
      </c>
      <c r="O199" s="22">
        <v>1166</v>
      </c>
      <c r="P199" s="29"/>
      <c r="Q199" s="29"/>
      <c r="R199" s="29"/>
      <c r="S199" s="29"/>
      <c r="T199" s="29"/>
    </row>
    <row r="200" spans="1:20" s="18" customFormat="1" x14ac:dyDescent="0.2">
      <c r="A200" s="3" t="s">
        <v>21</v>
      </c>
      <c r="B200" s="9">
        <v>4</v>
      </c>
      <c r="C200" s="6" t="s">
        <v>103</v>
      </c>
      <c r="D200" s="3" t="s">
        <v>10</v>
      </c>
      <c r="E200" s="7" t="s">
        <v>180</v>
      </c>
      <c r="F200" s="7" t="s">
        <v>45</v>
      </c>
      <c r="G200" s="7" t="s">
        <v>143</v>
      </c>
      <c r="H200" s="8">
        <v>169</v>
      </c>
      <c r="I200" s="8">
        <v>180</v>
      </c>
      <c r="J200" s="8">
        <v>200</v>
      </c>
      <c r="K200" s="8">
        <v>200</v>
      </c>
      <c r="L200" s="8"/>
      <c r="M200" s="8">
        <f t="shared" si="17"/>
        <v>200</v>
      </c>
      <c r="N200" s="8">
        <v>194</v>
      </c>
      <c r="O200" s="22">
        <v>196</v>
      </c>
      <c r="P200" s="29"/>
      <c r="Q200" s="29"/>
      <c r="R200" s="29"/>
      <c r="S200" s="29"/>
      <c r="T200" s="29"/>
    </row>
    <row r="201" spans="1:20" ht="18.75" x14ac:dyDescent="0.3">
      <c r="A201" s="3"/>
      <c r="B201" s="3"/>
      <c r="C201" s="3"/>
      <c r="D201" s="3"/>
      <c r="E201" s="3"/>
      <c r="F201" s="3"/>
      <c r="G201" s="3"/>
      <c r="H201" s="12">
        <f t="shared" ref="H201:N201" si="18">SUM(H176:H200)</f>
        <v>7176</v>
      </c>
      <c r="I201" s="12">
        <f t="shared" si="18"/>
        <v>6875</v>
      </c>
      <c r="J201" s="12">
        <f t="shared" si="18"/>
        <v>7410</v>
      </c>
      <c r="K201" s="12">
        <f t="shared" si="18"/>
        <v>7410</v>
      </c>
      <c r="L201" s="12">
        <f t="shared" si="18"/>
        <v>1000</v>
      </c>
      <c r="M201" s="12">
        <f t="shared" si="18"/>
        <v>8410</v>
      </c>
      <c r="N201" s="12">
        <f t="shared" si="18"/>
        <v>7647</v>
      </c>
      <c r="O201" s="35">
        <f>SUM(O176:O200)</f>
        <v>7600</v>
      </c>
      <c r="P201" s="29"/>
      <c r="Q201" s="29"/>
      <c r="R201" s="29"/>
      <c r="S201" s="29"/>
      <c r="T201" s="29"/>
    </row>
    <row r="202" spans="1:20" x14ac:dyDescent="0.2">
      <c r="A202" s="3"/>
      <c r="B202" s="3"/>
      <c r="C202" s="3"/>
      <c r="D202" s="3"/>
      <c r="E202" s="3"/>
      <c r="F202" s="3"/>
      <c r="G202" s="3"/>
      <c r="H202" s="4"/>
      <c r="I202" s="4"/>
      <c r="J202" s="4"/>
      <c r="K202" s="4"/>
      <c r="L202" s="4"/>
      <c r="M202" s="4"/>
      <c r="N202" s="22"/>
      <c r="O202" s="22"/>
      <c r="P202" s="29"/>
      <c r="Q202" s="29"/>
      <c r="R202" s="29"/>
      <c r="S202" s="29"/>
      <c r="T202" s="29"/>
    </row>
    <row r="203" spans="1:20" x14ac:dyDescent="0.2">
      <c r="A203" s="3"/>
      <c r="B203" s="3"/>
      <c r="C203" s="3"/>
      <c r="D203" s="3"/>
      <c r="E203" s="3"/>
      <c r="F203" s="3"/>
      <c r="G203" s="3"/>
      <c r="H203" s="4"/>
      <c r="I203" s="4"/>
      <c r="J203" s="4"/>
      <c r="K203" s="4"/>
      <c r="L203" s="4"/>
      <c r="M203" s="4"/>
      <c r="N203" s="22"/>
      <c r="O203" s="22"/>
      <c r="P203" s="29"/>
      <c r="Q203" s="29"/>
      <c r="R203" s="29"/>
      <c r="S203" s="29"/>
      <c r="T203" s="29"/>
    </row>
    <row r="204" spans="1:20" x14ac:dyDescent="0.2">
      <c r="A204" s="3"/>
      <c r="B204" s="3"/>
      <c r="C204" s="3"/>
      <c r="D204" s="3"/>
      <c r="E204" s="3"/>
      <c r="F204" s="3"/>
      <c r="G204" s="3"/>
      <c r="H204" s="4"/>
      <c r="I204" s="4"/>
      <c r="J204" s="4"/>
      <c r="K204" s="4"/>
      <c r="L204" s="4"/>
      <c r="M204" s="4"/>
      <c r="N204" s="22"/>
      <c r="O204" s="22"/>
      <c r="P204" s="29"/>
      <c r="Q204" s="29"/>
      <c r="R204" s="29"/>
      <c r="S204" s="29"/>
      <c r="T204" s="29"/>
    </row>
    <row r="205" spans="1:20" x14ac:dyDescent="0.2">
      <c r="A205" s="3"/>
      <c r="B205" s="3"/>
      <c r="C205" s="3"/>
      <c r="D205" s="3"/>
      <c r="E205" s="3"/>
      <c r="F205" s="3"/>
      <c r="G205" s="3"/>
      <c r="H205" s="4"/>
      <c r="I205" s="4"/>
      <c r="J205" s="4"/>
      <c r="K205" s="4"/>
      <c r="L205" s="4"/>
      <c r="M205" s="4"/>
      <c r="N205" s="22"/>
      <c r="O205" s="22"/>
      <c r="P205" s="29"/>
      <c r="Q205" s="29"/>
      <c r="R205" s="29"/>
      <c r="S205" s="29"/>
      <c r="T205" s="29"/>
    </row>
    <row r="206" spans="1:20" x14ac:dyDescent="0.2">
      <c r="A206" s="3"/>
      <c r="B206" s="3"/>
      <c r="C206" s="3"/>
      <c r="D206" s="3"/>
      <c r="E206" s="3"/>
      <c r="F206" s="3"/>
      <c r="G206" s="3"/>
      <c r="H206" s="4"/>
      <c r="I206" s="4"/>
      <c r="J206" s="4"/>
      <c r="K206" s="4"/>
      <c r="L206" s="4"/>
      <c r="M206" s="4"/>
      <c r="N206" s="22"/>
      <c r="O206" s="22"/>
      <c r="P206" s="29"/>
      <c r="Q206" s="29"/>
      <c r="R206" s="29"/>
      <c r="S206" s="29"/>
      <c r="T206" s="29"/>
    </row>
    <row r="207" spans="1:20" x14ac:dyDescent="0.2">
      <c r="A207" s="3"/>
      <c r="B207" s="3"/>
      <c r="C207" s="3"/>
      <c r="D207" s="3"/>
      <c r="E207" s="3"/>
      <c r="F207" s="3"/>
      <c r="G207" s="3"/>
      <c r="H207" s="4"/>
      <c r="I207" s="4"/>
      <c r="J207" s="4"/>
      <c r="K207" s="4"/>
      <c r="L207" s="4"/>
      <c r="M207" s="4"/>
      <c r="N207" s="22"/>
      <c r="O207" s="22"/>
      <c r="P207" s="29"/>
      <c r="Q207" s="29"/>
      <c r="R207" s="29"/>
      <c r="S207" s="29"/>
      <c r="T207" s="29"/>
    </row>
    <row r="208" spans="1:20" x14ac:dyDescent="0.2">
      <c r="A208" s="3"/>
      <c r="B208" s="3"/>
      <c r="C208" s="3"/>
      <c r="D208" s="3"/>
      <c r="E208" s="3"/>
      <c r="F208" s="3"/>
      <c r="G208" s="3"/>
      <c r="H208" s="4"/>
      <c r="I208" s="4"/>
      <c r="J208" s="4"/>
      <c r="K208" s="4"/>
      <c r="L208" s="4"/>
      <c r="M208" s="4"/>
      <c r="N208" s="22"/>
      <c r="O208" s="22"/>
      <c r="P208" s="29"/>
      <c r="Q208" s="29"/>
      <c r="R208" s="29"/>
      <c r="S208" s="29"/>
      <c r="T208" s="29"/>
    </row>
    <row r="209" spans="1:20" x14ac:dyDescent="0.2">
      <c r="A209" s="3"/>
      <c r="B209" s="3"/>
      <c r="C209" s="3"/>
      <c r="D209" s="3"/>
      <c r="E209" s="3"/>
      <c r="F209" s="3"/>
      <c r="G209" s="3"/>
      <c r="H209" s="4"/>
      <c r="I209" s="4"/>
      <c r="J209" s="4"/>
      <c r="K209" s="4"/>
      <c r="L209" s="4"/>
      <c r="M209" s="4"/>
      <c r="N209" s="22"/>
      <c r="O209" s="22"/>
      <c r="P209" s="29"/>
      <c r="Q209" s="29"/>
      <c r="R209" s="29"/>
      <c r="S209" s="29"/>
      <c r="T209" s="29"/>
    </row>
    <row r="210" spans="1:20" x14ac:dyDescent="0.2">
      <c r="A210" s="3"/>
      <c r="B210" s="3"/>
      <c r="C210" s="3"/>
      <c r="D210" s="3"/>
      <c r="E210" s="3"/>
      <c r="F210" s="3"/>
      <c r="G210" s="3"/>
      <c r="H210" s="4"/>
      <c r="I210" s="4"/>
      <c r="J210" s="4"/>
      <c r="K210" s="4"/>
      <c r="L210" s="4"/>
      <c r="M210" s="4"/>
      <c r="N210" s="22"/>
      <c r="O210" s="22"/>
      <c r="P210" s="29"/>
      <c r="Q210" s="29"/>
      <c r="R210" s="29"/>
      <c r="S210" s="29"/>
      <c r="T210" s="29"/>
    </row>
    <row r="211" spans="1:20" x14ac:dyDescent="0.2">
      <c r="A211" s="3"/>
      <c r="B211" s="3"/>
      <c r="C211" s="3"/>
      <c r="D211" s="3"/>
      <c r="E211" s="3"/>
      <c r="F211" s="3"/>
      <c r="G211" s="3"/>
      <c r="H211" s="4"/>
      <c r="I211" s="4"/>
      <c r="J211" s="4"/>
      <c r="K211" s="4"/>
      <c r="L211" s="4"/>
      <c r="M211" s="4"/>
      <c r="N211" s="22"/>
      <c r="O211" s="22"/>
      <c r="P211" s="29"/>
      <c r="Q211" s="29"/>
      <c r="R211" s="29"/>
      <c r="S211" s="29"/>
      <c r="T211" s="29"/>
    </row>
    <row r="212" spans="1:20" x14ac:dyDescent="0.2">
      <c r="A212" s="3"/>
      <c r="B212" s="3"/>
      <c r="C212" s="3"/>
      <c r="D212" s="3"/>
      <c r="E212" s="3"/>
      <c r="F212" s="3"/>
      <c r="G212" s="3"/>
      <c r="H212" s="4"/>
      <c r="I212" s="4"/>
      <c r="J212" s="4"/>
      <c r="K212" s="4"/>
      <c r="L212" s="4"/>
      <c r="M212" s="4"/>
      <c r="N212" s="22"/>
      <c r="O212" s="22"/>
      <c r="P212" s="29"/>
      <c r="Q212" s="29"/>
      <c r="R212" s="29"/>
      <c r="S212" s="29"/>
      <c r="T212" s="29"/>
    </row>
    <row r="213" spans="1:20" x14ac:dyDescent="0.2">
      <c r="A213" s="3"/>
      <c r="B213" s="3"/>
      <c r="C213" s="3"/>
      <c r="D213" s="3"/>
      <c r="E213" s="3"/>
      <c r="F213" s="3"/>
      <c r="G213" s="3"/>
      <c r="H213" s="4"/>
      <c r="I213" s="4"/>
      <c r="J213" s="4"/>
      <c r="K213" s="4"/>
      <c r="L213" s="4"/>
      <c r="M213" s="4"/>
      <c r="N213" s="22"/>
      <c r="O213" s="22"/>
      <c r="P213" s="29"/>
      <c r="Q213" s="29"/>
      <c r="R213" s="29"/>
      <c r="S213" s="29"/>
      <c r="T213" s="29"/>
    </row>
    <row r="214" spans="1:20" x14ac:dyDescent="0.2">
      <c r="A214" s="3"/>
      <c r="B214" s="3"/>
      <c r="C214" s="3"/>
      <c r="D214" s="3"/>
      <c r="E214" s="3"/>
      <c r="F214" s="3"/>
      <c r="G214" s="3"/>
      <c r="H214" s="4"/>
      <c r="I214" s="4"/>
      <c r="J214" s="4"/>
      <c r="K214" s="4"/>
      <c r="L214" s="4"/>
      <c r="M214" s="4"/>
      <c r="N214" s="22"/>
      <c r="O214" s="22"/>
      <c r="P214" s="29"/>
      <c r="Q214" s="29"/>
      <c r="R214" s="29"/>
      <c r="S214" s="29"/>
      <c r="T214" s="29"/>
    </row>
    <row r="215" spans="1:20" x14ac:dyDescent="0.2">
      <c r="A215" s="3"/>
      <c r="B215" s="3"/>
      <c r="C215" s="3"/>
      <c r="D215" s="3"/>
      <c r="E215" s="3"/>
      <c r="F215" s="3"/>
      <c r="G215" s="3"/>
      <c r="H215" s="4"/>
      <c r="I215" s="4"/>
      <c r="J215" s="4"/>
      <c r="K215" s="4"/>
      <c r="L215" s="4"/>
      <c r="M215" s="4"/>
      <c r="N215" s="22"/>
      <c r="O215" s="22"/>
      <c r="P215" s="29"/>
      <c r="Q215" s="29"/>
      <c r="R215" s="29"/>
      <c r="S215" s="29"/>
      <c r="T215" s="29"/>
    </row>
    <row r="216" spans="1:20" x14ac:dyDescent="0.2">
      <c r="A216" s="3"/>
      <c r="B216" s="3"/>
      <c r="C216" s="3"/>
      <c r="D216" s="3"/>
      <c r="E216" s="3"/>
      <c r="F216" s="3"/>
      <c r="G216" s="3"/>
      <c r="H216" s="4"/>
      <c r="I216" s="4"/>
      <c r="J216" s="4"/>
      <c r="K216" s="4"/>
      <c r="L216" s="4"/>
      <c r="M216" s="4"/>
      <c r="N216" s="22"/>
      <c r="O216" s="29"/>
      <c r="P216" s="29"/>
      <c r="Q216" s="29"/>
      <c r="R216" s="29"/>
      <c r="S216" s="29"/>
      <c r="T216" s="29"/>
    </row>
    <row r="217" spans="1:20" x14ac:dyDescent="0.2">
      <c r="A217" s="3"/>
      <c r="B217" s="3"/>
      <c r="C217" s="3"/>
      <c r="D217" s="3"/>
      <c r="E217" s="3"/>
      <c r="F217" s="3"/>
      <c r="G217" s="3"/>
      <c r="H217" s="4"/>
      <c r="I217" s="4"/>
      <c r="J217" s="4"/>
      <c r="K217" s="4"/>
      <c r="L217" s="4"/>
      <c r="M217" s="4"/>
      <c r="N217" s="22"/>
      <c r="O217" s="29"/>
      <c r="P217" s="29"/>
      <c r="Q217" s="29"/>
      <c r="R217" s="29"/>
      <c r="S217" s="29"/>
      <c r="T217" s="29"/>
    </row>
    <row r="218" spans="1:20" x14ac:dyDescent="0.2">
      <c r="A218" s="3"/>
      <c r="B218" s="3"/>
      <c r="C218" s="3"/>
      <c r="D218" s="3"/>
      <c r="E218" s="3"/>
      <c r="F218" s="3"/>
      <c r="G218" s="3"/>
      <c r="H218" s="4"/>
      <c r="I218" s="4"/>
      <c r="J218" s="4"/>
      <c r="K218" s="4"/>
      <c r="L218" s="4"/>
      <c r="M218" s="4"/>
      <c r="N218" s="22"/>
      <c r="O218" s="29"/>
      <c r="P218" s="29"/>
      <c r="Q218" s="29"/>
      <c r="R218" s="29"/>
      <c r="S218" s="29"/>
      <c r="T218" s="29"/>
    </row>
    <row r="219" spans="1:20" x14ac:dyDescent="0.2">
      <c r="A219" s="3"/>
      <c r="B219" s="3"/>
      <c r="C219" s="3"/>
      <c r="D219" s="3"/>
      <c r="E219" s="3"/>
      <c r="F219" s="3"/>
      <c r="G219" s="3"/>
      <c r="H219" s="4"/>
      <c r="I219" s="4"/>
      <c r="J219" s="4"/>
      <c r="K219" s="4"/>
      <c r="L219" s="4"/>
      <c r="M219" s="4"/>
      <c r="N219" s="22"/>
    </row>
    <row r="220" spans="1:20" x14ac:dyDescent="0.2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2"/>
    </row>
    <row r="221" spans="1:20" x14ac:dyDescent="0.2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2"/>
    </row>
    <row r="222" spans="1:20" x14ac:dyDescent="0.2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2"/>
    </row>
    <row r="223" spans="1:20" x14ac:dyDescent="0.2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2"/>
    </row>
    <row r="224" spans="1:20" x14ac:dyDescent="0.2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2"/>
    </row>
    <row r="225" spans="1:14" x14ac:dyDescent="0.2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2"/>
    </row>
    <row r="226" spans="1:14" x14ac:dyDescent="0.2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2"/>
    </row>
    <row r="227" spans="1:14" x14ac:dyDescent="0.2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2"/>
    </row>
    <row r="228" spans="1:14" x14ac:dyDescent="0.2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2"/>
    </row>
    <row r="229" spans="1:14" x14ac:dyDescent="0.2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2"/>
    </row>
    <row r="230" spans="1:14" x14ac:dyDescent="0.2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2"/>
    </row>
    <row r="231" spans="1:14" x14ac:dyDescent="0.2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2"/>
    </row>
    <row r="232" spans="1:14" x14ac:dyDescent="0.2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2"/>
    </row>
    <row r="233" spans="1:14" x14ac:dyDescent="0.2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2"/>
    </row>
    <row r="234" spans="1:14" x14ac:dyDescent="0.2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2"/>
    </row>
    <row r="235" spans="1:14" x14ac:dyDescent="0.2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2"/>
    </row>
    <row r="236" spans="1:14" x14ac:dyDescent="0.2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2"/>
    </row>
    <row r="237" spans="1:14" x14ac:dyDescent="0.2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2"/>
    </row>
    <row r="238" spans="1:14" x14ac:dyDescent="0.2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2"/>
    </row>
    <row r="239" spans="1:14" x14ac:dyDescent="0.2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2"/>
    </row>
    <row r="240" spans="1:14" x14ac:dyDescent="0.2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2"/>
    </row>
    <row r="241" spans="1:14" x14ac:dyDescent="0.2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2"/>
    </row>
    <row r="242" spans="1:14" x14ac:dyDescent="0.2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2"/>
    </row>
    <row r="243" spans="1:14" x14ac:dyDescent="0.2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2"/>
    </row>
    <row r="244" spans="1:14" x14ac:dyDescent="0.2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2"/>
    </row>
    <row r="245" spans="1:14" x14ac:dyDescent="0.2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2"/>
    </row>
    <row r="246" spans="1:14" x14ac:dyDescent="0.2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2"/>
    </row>
    <row r="247" spans="1:14" x14ac:dyDescent="0.2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2"/>
    </row>
    <row r="248" spans="1:14" x14ac:dyDescent="0.2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2"/>
    </row>
    <row r="249" spans="1:14" x14ac:dyDescent="0.2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2"/>
    </row>
    <row r="250" spans="1:14" x14ac:dyDescent="0.2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2"/>
    </row>
    <row r="251" spans="1:14" x14ac:dyDescent="0.2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2"/>
    </row>
    <row r="252" spans="1:14" x14ac:dyDescent="0.2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2"/>
    </row>
    <row r="253" spans="1:14" x14ac:dyDescent="0.2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2"/>
    </row>
    <row r="254" spans="1:14" x14ac:dyDescent="0.2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2"/>
    </row>
    <row r="255" spans="1:14" x14ac:dyDescent="0.2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2"/>
    </row>
    <row r="256" spans="1:14" x14ac:dyDescent="0.2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2"/>
    </row>
    <row r="257" spans="1:14" x14ac:dyDescent="0.2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2"/>
    </row>
    <row r="258" spans="1:14" x14ac:dyDescent="0.2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2"/>
    </row>
    <row r="259" spans="1:14" x14ac:dyDescent="0.2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2"/>
    </row>
    <row r="260" spans="1:14" x14ac:dyDescent="0.2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2"/>
    </row>
    <row r="261" spans="1:14" x14ac:dyDescent="0.2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2"/>
    </row>
    <row r="262" spans="1:14" x14ac:dyDescent="0.2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2"/>
    </row>
    <row r="263" spans="1:14" x14ac:dyDescent="0.2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2"/>
    </row>
    <row r="264" spans="1:14" x14ac:dyDescent="0.2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2"/>
    </row>
    <row r="265" spans="1:14" x14ac:dyDescent="0.2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2"/>
    </row>
    <row r="266" spans="1:14" x14ac:dyDescent="0.2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2"/>
    </row>
    <row r="267" spans="1:14" x14ac:dyDescent="0.2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2"/>
    </row>
    <row r="268" spans="1:14" x14ac:dyDescent="0.2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2"/>
    </row>
    <row r="269" spans="1:14" x14ac:dyDescent="0.2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2"/>
    </row>
    <row r="270" spans="1:14" x14ac:dyDescent="0.2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2"/>
    </row>
    <row r="271" spans="1:14" x14ac:dyDescent="0.2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2"/>
    </row>
    <row r="272" spans="1:14" x14ac:dyDescent="0.2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2"/>
    </row>
    <row r="273" spans="1:14" x14ac:dyDescent="0.2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2"/>
    </row>
    <row r="274" spans="1:14" x14ac:dyDescent="0.2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2"/>
    </row>
    <row r="275" spans="1:14" x14ac:dyDescent="0.2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2"/>
    </row>
    <row r="276" spans="1:14" x14ac:dyDescent="0.2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2"/>
    </row>
    <row r="277" spans="1:14" x14ac:dyDescent="0.2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2"/>
    </row>
    <row r="278" spans="1:14" x14ac:dyDescent="0.2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2"/>
    </row>
    <row r="279" spans="1:14" x14ac:dyDescent="0.2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2"/>
    </row>
    <row r="280" spans="1:14" x14ac:dyDescent="0.2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2"/>
    </row>
    <row r="281" spans="1:14" x14ac:dyDescent="0.2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2"/>
    </row>
    <row r="282" spans="1:14" x14ac:dyDescent="0.2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2"/>
    </row>
    <row r="283" spans="1:14" x14ac:dyDescent="0.2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2"/>
    </row>
    <row r="284" spans="1:14" x14ac:dyDescent="0.2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2"/>
    </row>
    <row r="285" spans="1:14" x14ac:dyDescent="0.2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2"/>
    </row>
    <row r="286" spans="1:14" x14ac:dyDescent="0.2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2"/>
    </row>
    <row r="287" spans="1:14" x14ac:dyDescent="0.2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2"/>
    </row>
    <row r="288" spans="1:14" x14ac:dyDescent="0.2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2"/>
    </row>
    <row r="289" spans="1:14" x14ac:dyDescent="0.2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2"/>
    </row>
    <row r="290" spans="1:14" x14ac:dyDescent="0.2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2"/>
    </row>
    <row r="291" spans="1:14" x14ac:dyDescent="0.2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2"/>
    </row>
    <row r="292" spans="1:14" x14ac:dyDescent="0.2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2"/>
    </row>
    <row r="293" spans="1:14" x14ac:dyDescent="0.2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2"/>
    </row>
    <row r="294" spans="1:14" x14ac:dyDescent="0.2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2"/>
    </row>
    <row r="295" spans="1:14" x14ac:dyDescent="0.2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2"/>
    </row>
    <row r="296" spans="1:14" x14ac:dyDescent="0.2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2"/>
    </row>
    <row r="297" spans="1:14" x14ac:dyDescent="0.2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2"/>
    </row>
    <row r="298" spans="1:14" x14ac:dyDescent="0.2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2"/>
    </row>
    <row r="299" spans="1:14" x14ac:dyDescent="0.2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2"/>
    </row>
    <row r="300" spans="1:14" x14ac:dyDescent="0.2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2"/>
    </row>
    <row r="301" spans="1:14" x14ac:dyDescent="0.2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2"/>
    </row>
    <row r="302" spans="1:14" x14ac:dyDescent="0.2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2"/>
    </row>
    <row r="303" spans="1:14" x14ac:dyDescent="0.2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2"/>
    </row>
    <row r="304" spans="1:14" x14ac:dyDescent="0.2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2"/>
    </row>
    <row r="305" spans="1:14" x14ac:dyDescent="0.2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2"/>
    </row>
    <row r="306" spans="1:14" x14ac:dyDescent="0.2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2"/>
    </row>
    <row r="307" spans="1:14" x14ac:dyDescent="0.2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2"/>
    </row>
    <row r="308" spans="1:14" x14ac:dyDescent="0.2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2"/>
    </row>
    <row r="309" spans="1:14" x14ac:dyDescent="0.2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2"/>
    </row>
    <row r="310" spans="1:14" x14ac:dyDescent="0.2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2"/>
    </row>
    <row r="311" spans="1:14" x14ac:dyDescent="0.2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2"/>
    </row>
    <row r="312" spans="1:14" x14ac:dyDescent="0.2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2"/>
    </row>
    <row r="313" spans="1:14" x14ac:dyDescent="0.2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2"/>
    </row>
    <row r="314" spans="1:14" x14ac:dyDescent="0.2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2"/>
    </row>
    <row r="315" spans="1:14" x14ac:dyDescent="0.2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2"/>
    </row>
    <row r="316" spans="1:14" x14ac:dyDescent="0.2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2"/>
    </row>
    <row r="317" spans="1:14" x14ac:dyDescent="0.2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2"/>
    </row>
    <row r="318" spans="1:14" x14ac:dyDescent="0.2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2"/>
    </row>
    <row r="319" spans="1:14" x14ac:dyDescent="0.2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2"/>
    </row>
    <row r="320" spans="1:14" x14ac:dyDescent="0.2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2"/>
    </row>
    <row r="321" spans="1:14" x14ac:dyDescent="0.2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2"/>
    </row>
    <row r="322" spans="1:14" x14ac:dyDescent="0.2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2"/>
    </row>
    <row r="323" spans="1:14" x14ac:dyDescent="0.2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2"/>
    </row>
    <row r="324" spans="1:14" x14ac:dyDescent="0.2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2"/>
    </row>
    <row r="325" spans="1:14" x14ac:dyDescent="0.2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2"/>
    </row>
    <row r="326" spans="1:14" x14ac:dyDescent="0.2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2"/>
    </row>
    <row r="327" spans="1:14" x14ac:dyDescent="0.2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2"/>
    </row>
    <row r="328" spans="1:14" x14ac:dyDescent="0.2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2"/>
    </row>
    <row r="329" spans="1:14" x14ac:dyDescent="0.2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2"/>
    </row>
    <row r="330" spans="1:14" x14ac:dyDescent="0.2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2"/>
    </row>
    <row r="331" spans="1:14" x14ac:dyDescent="0.2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2"/>
    </row>
    <row r="332" spans="1:14" x14ac:dyDescent="0.2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2"/>
    </row>
    <row r="333" spans="1:14" x14ac:dyDescent="0.2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2"/>
    </row>
    <row r="334" spans="1:14" x14ac:dyDescent="0.2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2"/>
    </row>
    <row r="335" spans="1:14" x14ac:dyDescent="0.2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2"/>
    </row>
    <row r="336" spans="1:14" x14ac:dyDescent="0.2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2"/>
    </row>
    <row r="337" spans="1:14" x14ac:dyDescent="0.2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2"/>
    </row>
    <row r="338" spans="1:14" x14ac:dyDescent="0.2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2"/>
    </row>
    <row r="339" spans="1:14" x14ac:dyDescent="0.2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2"/>
    </row>
    <row r="340" spans="1:14" x14ac:dyDescent="0.2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2"/>
    </row>
    <row r="341" spans="1:14" x14ac:dyDescent="0.2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2"/>
    </row>
    <row r="342" spans="1:14" x14ac:dyDescent="0.2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2"/>
    </row>
    <row r="343" spans="1:14" x14ac:dyDescent="0.2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2"/>
    </row>
    <row r="344" spans="1:14" x14ac:dyDescent="0.2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2"/>
    </row>
    <row r="345" spans="1:14" x14ac:dyDescent="0.2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2"/>
    </row>
    <row r="346" spans="1:14" x14ac:dyDescent="0.2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2"/>
    </row>
    <row r="347" spans="1:14" x14ac:dyDescent="0.2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2"/>
    </row>
    <row r="348" spans="1:14" x14ac:dyDescent="0.2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2"/>
    </row>
    <row r="349" spans="1:14" x14ac:dyDescent="0.2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2"/>
    </row>
    <row r="350" spans="1:14" x14ac:dyDescent="0.2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2"/>
    </row>
    <row r="351" spans="1:14" x14ac:dyDescent="0.2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2"/>
    </row>
    <row r="352" spans="1:14" x14ac:dyDescent="0.2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2"/>
    </row>
    <row r="353" spans="1:14" x14ac:dyDescent="0.2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2"/>
    </row>
    <row r="354" spans="1:14" x14ac:dyDescent="0.2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2"/>
    </row>
    <row r="355" spans="1:14" x14ac:dyDescent="0.2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2"/>
    </row>
    <row r="356" spans="1:14" x14ac:dyDescent="0.2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2"/>
    </row>
    <row r="357" spans="1:14" x14ac:dyDescent="0.2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2"/>
    </row>
    <row r="358" spans="1:14" x14ac:dyDescent="0.2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2"/>
    </row>
    <row r="359" spans="1:14" x14ac:dyDescent="0.2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2"/>
    </row>
    <row r="360" spans="1:14" x14ac:dyDescent="0.2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2"/>
    </row>
    <row r="361" spans="1:14" x14ac:dyDescent="0.2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2"/>
    </row>
    <row r="362" spans="1:14" x14ac:dyDescent="0.2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2"/>
    </row>
    <row r="363" spans="1:14" x14ac:dyDescent="0.2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2"/>
    </row>
    <row r="364" spans="1:14" x14ac:dyDescent="0.2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2"/>
    </row>
    <row r="365" spans="1:14" x14ac:dyDescent="0.2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2"/>
    </row>
    <row r="366" spans="1:14" x14ac:dyDescent="0.2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2"/>
    </row>
    <row r="367" spans="1:14" x14ac:dyDescent="0.2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2"/>
    </row>
    <row r="368" spans="1:14" x14ac:dyDescent="0.2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2"/>
    </row>
    <row r="369" spans="1:14" x14ac:dyDescent="0.2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2"/>
    </row>
    <row r="370" spans="1:14" x14ac:dyDescent="0.2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2"/>
    </row>
    <row r="371" spans="1:14" x14ac:dyDescent="0.2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2"/>
    </row>
    <row r="372" spans="1:14" x14ac:dyDescent="0.2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2"/>
    </row>
    <row r="373" spans="1:14" x14ac:dyDescent="0.2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2"/>
    </row>
    <row r="374" spans="1:14" x14ac:dyDescent="0.2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2"/>
    </row>
    <row r="375" spans="1:14" x14ac:dyDescent="0.2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2"/>
    </row>
    <row r="376" spans="1:14" x14ac:dyDescent="0.2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2"/>
    </row>
    <row r="377" spans="1:14" x14ac:dyDescent="0.2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2"/>
    </row>
    <row r="378" spans="1:14" x14ac:dyDescent="0.2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2"/>
    </row>
    <row r="379" spans="1:14" x14ac:dyDescent="0.2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2"/>
    </row>
    <row r="380" spans="1:14" x14ac:dyDescent="0.2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2"/>
    </row>
    <row r="381" spans="1:14" x14ac:dyDescent="0.2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2"/>
    </row>
    <row r="382" spans="1:14" x14ac:dyDescent="0.2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2"/>
    </row>
    <row r="383" spans="1:14" x14ac:dyDescent="0.2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2"/>
    </row>
    <row r="384" spans="1:14" x14ac:dyDescent="0.2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2"/>
    </row>
    <row r="385" spans="1:14" x14ac:dyDescent="0.2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2"/>
    </row>
    <row r="386" spans="1:14" x14ac:dyDescent="0.2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2"/>
    </row>
    <row r="387" spans="1:14" x14ac:dyDescent="0.2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2"/>
    </row>
    <row r="388" spans="1:14" x14ac:dyDescent="0.2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2"/>
    </row>
    <row r="389" spans="1:14" x14ac:dyDescent="0.2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2"/>
    </row>
    <row r="390" spans="1:14" x14ac:dyDescent="0.2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2"/>
    </row>
    <row r="391" spans="1:14" x14ac:dyDescent="0.2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2"/>
    </row>
    <row r="392" spans="1:14" x14ac:dyDescent="0.2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2"/>
    </row>
    <row r="393" spans="1:14" x14ac:dyDescent="0.2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2"/>
    </row>
    <row r="394" spans="1:14" x14ac:dyDescent="0.2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2"/>
    </row>
    <row r="395" spans="1:14" x14ac:dyDescent="0.2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2"/>
    </row>
    <row r="396" spans="1:14" x14ac:dyDescent="0.2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2"/>
    </row>
    <row r="397" spans="1:14" x14ac:dyDescent="0.2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2"/>
    </row>
    <row r="398" spans="1:14" x14ac:dyDescent="0.2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2"/>
    </row>
    <row r="399" spans="1:14" x14ac:dyDescent="0.2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2"/>
    </row>
    <row r="400" spans="1:14" x14ac:dyDescent="0.2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2"/>
    </row>
    <row r="401" spans="1:14" x14ac:dyDescent="0.2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2"/>
    </row>
    <row r="402" spans="1:14" x14ac:dyDescent="0.2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2"/>
    </row>
    <row r="403" spans="1:14" x14ac:dyDescent="0.2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2"/>
    </row>
    <row r="404" spans="1:14" x14ac:dyDescent="0.2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2"/>
    </row>
    <row r="405" spans="1:14" x14ac:dyDescent="0.2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2"/>
    </row>
    <row r="406" spans="1:14" x14ac:dyDescent="0.2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2"/>
    </row>
    <row r="407" spans="1:14" x14ac:dyDescent="0.2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2"/>
    </row>
    <row r="408" spans="1:14" x14ac:dyDescent="0.2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2"/>
    </row>
    <row r="409" spans="1:14" x14ac:dyDescent="0.2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2"/>
    </row>
    <row r="410" spans="1:14" x14ac:dyDescent="0.2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2"/>
    </row>
    <row r="411" spans="1:14" x14ac:dyDescent="0.2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2"/>
    </row>
    <row r="412" spans="1:14" x14ac:dyDescent="0.2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2"/>
    </row>
    <row r="413" spans="1:14" x14ac:dyDescent="0.2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2"/>
    </row>
    <row r="414" spans="1:14" x14ac:dyDescent="0.2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2"/>
    </row>
    <row r="415" spans="1:14" x14ac:dyDescent="0.2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2"/>
    </row>
    <row r="416" spans="1:14" x14ac:dyDescent="0.2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2"/>
    </row>
    <row r="417" spans="1:14" x14ac:dyDescent="0.2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2"/>
    </row>
    <row r="418" spans="1:14" x14ac:dyDescent="0.2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2"/>
    </row>
    <row r="419" spans="1:14" x14ac:dyDescent="0.2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2"/>
    </row>
    <row r="420" spans="1:14" x14ac:dyDescent="0.2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2"/>
    </row>
    <row r="421" spans="1:14" x14ac:dyDescent="0.2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2"/>
    </row>
    <row r="422" spans="1:14" x14ac:dyDescent="0.2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2"/>
    </row>
    <row r="423" spans="1:14" x14ac:dyDescent="0.2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2"/>
    </row>
    <row r="424" spans="1:14" x14ac:dyDescent="0.2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2"/>
    </row>
    <row r="425" spans="1:14" x14ac:dyDescent="0.2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2"/>
    </row>
    <row r="426" spans="1:14" x14ac:dyDescent="0.2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2"/>
    </row>
    <row r="427" spans="1:14" x14ac:dyDescent="0.2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2"/>
    </row>
    <row r="428" spans="1:14" x14ac:dyDescent="0.2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2"/>
    </row>
    <row r="429" spans="1:14" x14ac:dyDescent="0.2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2"/>
    </row>
    <row r="430" spans="1:14" x14ac:dyDescent="0.2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2"/>
    </row>
    <row r="431" spans="1:14" x14ac:dyDescent="0.2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2"/>
    </row>
    <row r="432" spans="1:14" x14ac:dyDescent="0.2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2"/>
    </row>
    <row r="433" spans="1:14" x14ac:dyDescent="0.2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2"/>
    </row>
    <row r="434" spans="1:14" x14ac:dyDescent="0.2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2"/>
    </row>
    <row r="435" spans="1:14" x14ac:dyDescent="0.2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2"/>
    </row>
    <row r="436" spans="1:14" x14ac:dyDescent="0.2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2"/>
    </row>
    <row r="437" spans="1:14" x14ac:dyDescent="0.2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2"/>
    </row>
    <row r="438" spans="1:14" x14ac:dyDescent="0.2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2"/>
    </row>
    <row r="439" spans="1:14" x14ac:dyDescent="0.2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2"/>
    </row>
    <row r="440" spans="1:14" x14ac:dyDescent="0.2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2"/>
    </row>
    <row r="441" spans="1:14" x14ac:dyDescent="0.2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2"/>
    </row>
    <row r="442" spans="1:14" x14ac:dyDescent="0.2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2"/>
    </row>
    <row r="443" spans="1:14" x14ac:dyDescent="0.2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2"/>
    </row>
    <row r="444" spans="1:14" x14ac:dyDescent="0.2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2"/>
    </row>
    <row r="445" spans="1:14" x14ac:dyDescent="0.2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2"/>
    </row>
    <row r="446" spans="1:14" x14ac:dyDescent="0.2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2"/>
    </row>
    <row r="447" spans="1:14" x14ac:dyDescent="0.2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2"/>
    </row>
    <row r="448" spans="1:14" x14ac:dyDescent="0.2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2"/>
    </row>
    <row r="449" spans="1:14" x14ac:dyDescent="0.2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2"/>
    </row>
    <row r="450" spans="1:14" x14ac:dyDescent="0.2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2"/>
    </row>
    <row r="451" spans="1:14" x14ac:dyDescent="0.2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2"/>
    </row>
    <row r="452" spans="1:14" x14ac:dyDescent="0.2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2"/>
    </row>
    <row r="453" spans="1:14" x14ac:dyDescent="0.2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2"/>
    </row>
    <row r="454" spans="1:14" x14ac:dyDescent="0.2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2"/>
    </row>
    <row r="455" spans="1:14" x14ac:dyDescent="0.2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2"/>
    </row>
    <row r="456" spans="1:14" x14ac:dyDescent="0.2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2"/>
    </row>
    <row r="457" spans="1:14" x14ac:dyDescent="0.2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2"/>
    </row>
    <row r="458" spans="1:14" x14ac:dyDescent="0.2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2"/>
    </row>
    <row r="459" spans="1:14" x14ac:dyDescent="0.2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2"/>
    </row>
    <row r="460" spans="1:14" x14ac:dyDescent="0.2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2"/>
    </row>
    <row r="461" spans="1:14" x14ac:dyDescent="0.2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2"/>
    </row>
    <row r="462" spans="1:14" x14ac:dyDescent="0.2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2"/>
    </row>
    <row r="463" spans="1:14" x14ac:dyDescent="0.2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2"/>
    </row>
    <row r="464" spans="1:14" x14ac:dyDescent="0.2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2"/>
    </row>
    <row r="465" spans="1:14" x14ac:dyDescent="0.2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2"/>
    </row>
    <row r="466" spans="1:14" x14ac:dyDescent="0.2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2"/>
    </row>
    <row r="467" spans="1:14" x14ac:dyDescent="0.2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2"/>
    </row>
    <row r="468" spans="1:14" x14ac:dyDescent="0.2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2"/>
    </row>
    <row r="469" spans="1:14" x14ac:dyDescent="0.2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2"/>
    </row>
    <row r="470" spans="1:14" x14ac:dyDescent="0.2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2"/>
    </row>
    <row r="471" spans="1:14" x14ac:dyDescent="0.2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2"/>
    </row>
    <row r="472" spans="1:14" x14ac:dyDescent="0.2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2"/>
    </row>
    <row r="473" spans="1:14" x14ac:dyDescent="0.2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2"/>
    </row>
    <row r="474" spans="1:14" x14ac:dyDescent="0.2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2"/>
    </row>
    <row r="475" spans="1:14" x14ac:dyDescent="0.2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2"/>
    </row>
    <row r="476" spans="1:14" x14ac:dyDescent="0.2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2"/>
    </row>
    <row r="477" spans="1:14" x14ac:dyDescent="0.2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2"/>
    </row>
    <row r="478" spans="1:14" x14ac:dyDescent="0.2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2"/>
    </row>
    <row r="479" spans="1:14" x14ac:dyDescent="0.2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2"/>
    </row>
    <row r="480" spans="1:14" x14ac:dyDescent="0.2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2"/>
    </row>
    <row r="481" spans="1:14" x14ac:dyDescent="0.2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2"/>
    </row>
    <row r="482" spans="1:14" x14ac:dyDescent="0.2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2"/>
    </row>
    <row r="483" spans="1:14" x14ac:dyDescent="0.2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2"/>
    </row>
    <row r="484" spans="1:14" x14ac:dyDescent="0.2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2"/>
    </row>
    <row r="485" spans="1:14" x14ac:dyDescent="0.2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2"/>
    </row>
    <row r="486" spans="1:14" x14ac:dyDescent="0.2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2"/>
    </row>
    <row r="487" spans="1:14" x14ac:dyDescent="0.2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2"/>
    </row>
    <row r="488" spans="1:14" x14ac:dyDescent="0.2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2"/>
    </row>
    <row r="489" spans="1:14" x14ac:dyDescent="0.2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2"/>
    </row>
    <row r="490" spans="1:14" x14ac:dyDescent="0.2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2"/>
    </row>
    <row r="491" spans="1:14" x14ac:dyDescent="0.2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2"/>
    </row>
    <row r="492" spans="1:14" x14ac:dyDescent="0.2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2"/>
    </row>
    <row r="493" spans="1:14" x14ac:dyDescent="0.2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2"/>
    </row>
    <row r="494" spans="1:14" x14ac:dyDescent="0.2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2"/>
    </row>
    <row r="495" spans="1:14" x14ac:dyDescent="0.2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2"/>
    </row>
    <row r="496" spans="1:14" x14ac:dyDescent="0.2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2"/>
    </row>
    <row r="497" spans="1:14" x14ac:dyDescent="0.2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2"/>
    </row>
    <row r="498" spans="1:14" x14ac:dyDescent="0.2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2"/>
    </row>
    <row r="499" spans="1:14" x14ac:dyDescent="0.2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2"/>
    </row>
    <row r="500" spans="1:14" x14ac:dyDescent="0.2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2"/>
    </row>
    <row r="501" spans="1:14" x14ac:dyDescent="0.2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2"/>
    </row>
    <row r="502" spans="1:14" x14ac:dyDescent="0.2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2"/>
    </row>
    <row r="503" spans="1:14" x14ac:dyDescent="0.2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2"/>
    </row>
    <row r="504" spans="1:14" x14ac:dyDescent="0.2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2"/>
    </row>
    <row r="505" spans="1:14" x14ac:dyDescent="0.2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2"/>
    </row>
    <row r="506" spans="1:14" x14ac:dyDescent="0.2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2"/>
    </row>
    <row r="507" spans="1:14" x14ac:dyDescent="0.2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2"/>
    </row>
    <row r="508" spans="1:14" x14ac:dyDescent="0.2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2"/>
    </row>
    <row r="509" spans="1:14" x14ac:dyDescent="0.2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2"/>
    </row>
    <row r="510" spans="1:14" x14ac:dyDescent="0.2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2"/>
    </row>
    <row r="511" spans="1:14" x14ac:dyDescent="0.2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2"/>
    </row>
    <row r="512" spans="1:14" x14ac:dyDescent="0.2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2"/>
    </row>
    <row r="513" spans="1:14" x14ac:dyDescent="0.2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2"/>
    </row>
    <row r="514" spans="1:14" x14ac:dyDescent="0.2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2"/>
    </row>
    <row r="515" spans="1:14" x14ac:dyDescent="0.2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2"/>
    </row>
    <row r="516" spans="1:14" x14ac:dyDescent="0.2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2"/>
    </row>
    <row r="517" spans="1:14" x14ac:dyDescent="0.2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2"/>
    </row>
    <row r="518" spans="1:14" x14ac:dyDescent="0.2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2"/>
    </row>
    <row r="519" spans="1:14" x14ac:dyDescent="0.2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2"/>
    </row>
    <row r="520" spans="1:14" x14ac:dyDescent="0.2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2"/>
    </row>
    <row r="521" spans="1:14" x14ac:dyDescent="0.2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2"/>
    </row>
    <row r="522" spans="1:14" x14ac:dyDescent="0.2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2"/>
    </row>
    <row r="523" spans="1:14" x14ac:dyDescent="0.2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2"/>
    </row>
    <row r="524" spans="1:14" x14ac:dyDescent="0.2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2"/>
    </row>
    <row r="525" spans="1:14" x14ac:dyDescent="0.2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2"/>
    </row>
    <row r="526" spans="1:14" x14ac:dyDescent="0.2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2"/>
    </row>
    <row r="527" spans="1:14" x14ac:dyDescent="0.2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2"/>
    </row>
    <row r="528" spans="1:14" x14ac:dyDescent="0.2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2"/>
    </row>
    <row r="529" spans="1:14" x14ac:dyDescent="0.2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2"/>
    </row>
    <row r="530" spans="1:14" x14ac:dyDescent="0.2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2"/>
    </row>
    <row r="531" spans="1:14" x14ac:dyDescent="0.2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2"/>
    </row>
    <row r="532" spans="1:14" x14ac:dyDescent="0.2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2"/>
    </row>
    <row r="533" spans="1:14" x14ac:dyDescent="0.2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2"/>
    </row>
    <row r="534" spans="1:14" x14ac:dyDescent="0.2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2"/>
    </row>
    <row r="535" spans="1:14" x14ac:dyDescent="0.2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2"/>
    </row>
    <row r="536" spans="1:14" x14ac:dyDescent="0.2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2"/>
    </row>
    <row r="537" spans="1:14" x14ac:dyDescent="0.2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2"/>
    </row>
    <row r="538" spans="1:14" x14ac:dyDescent="0.2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2"/>
    </row>
    <row r="539" spans="1:14" x14ac:dyDescent="0.2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2"/>
    </row>
    <row r="540" spans="1:14" x14ac:dyDescent="0.2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2"/>
    </row>
    <row r="541" spans="1:14" x14ac:dyDescent="0.2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2"/>
    </row>
    <row r="542" spans="1:14" x14ac:dyDescent="0.2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2"/>
    </row>
    <row r="543" spans="1:14" x14ac:dyDescent="0.2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2"/>
    </row>
    <row r="544" spans="1:14" x14ac:dyDescent="0.2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2"/>
    </row>
    <row r="545" spans="1:14" x14ac:dyDescent="0.2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2"/>
    </row>
    <row r="546" spans="1:14" x14ac:dyDescent="0.2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2"/>
    </row>
    <row r="547" spans="1:14" x14ac:dyDescent="0.2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2"/>
    </row>
    <row r="548" spans="1:14" x14ac:dyDescent="0.2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2"/>
    </row>
    <row r="549" spans="1:14" x14ac:dyDescent="0.2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2"/>
    </row>
    <row r="550" spans="1:14" x14ac:dyDescent="0.2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2"/>
    </row>
    <row r="551" spans="1:14" x14ac:dyDescent="0.2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2"/>
    </row>
    <row r="552" spans="1:14" x14ac:dyDescent="0.2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2"/>
    </row>
    <row r="553" spans="1:14" x14ac:dyDescent="0.2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2"/>
    </row>
    <row r="554" spans="1:14" x14ac:dyDescent="0.2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2"/>
    </row>
    <row r="555" spans="1:14" x14ac:dyDescent="0.2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2"/>
    </row>
    <row r="556" spans="1:14" x14ac:dyDescent="0.2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2"/>
    </row>
    <row r="557" spans="1:14" x14ac:dyDescent="0.2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2"/>
    </row>
    <row r="558" spans="1:14" x14ac:dyDescent="0.2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2"/>
    </row>
    <row r="559" spans="1:14" x14ac:dyDescent="0.2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2"/>
    </row>
    <row r="560" spans="1:14" x14ac:dyDescent="0.2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2"/>
    </row>
    <row r="561" spans="1:14" x14ac:dyDescent="0.2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2"/>
    </row>
    <row r="562" spans="1:14" x14ac:dyDescent="0.2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2"/>
    </row>
    <row r="563" spans="1:14" x14ac:dyDescent="0.2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2"/>
    </row>
    <row r="564" spans="1:14" x14ac:dyDescent="0.2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2"/>
    </row>
    <row r="565" spans="1:14" x14ac:dyDescent="0.2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2"/>
    </row>
    <row r="566" spans="1:14" x14ac:dyDescent="0.2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2"/>
    </row>
    <row r="567" spans="1:14" x14ac:dyDescent="0.2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2"/>
    </row>
    <row r="568" spans="1:14" x14ac:dyDescent="0.2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2"/>
    </row>
    <row r="569" spans="1:14" x14ac:dyDescent="0.2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2"/>
    </row>
    <row r="570" spans="1:14" x14ac:dyDescent="0.2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2"/>
    </row>
    <row r="571" spans="1:14" x14ac:dyDescent="0.2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2"/>
    </row>
    <row r="572" spans="1:14" x14ac:dyDescent="0.2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2"/>
    </row>
    <row r="573" spans="1:14" x14ac:dyDescent="0.2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2"/>
    </row>
    <row r="574" spans="1:14" x14ac:dyDescent="0.2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2"/>
    </row>
    <row r="575" spans="1:14" x14ac:dyDescent="0.2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2"/>
    </row>
    <row r="576" spans="1:14" x14ac:dyDescent="0.2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2"/>
    </row>
    <row r="577" spans="1:14" x14ac:dyDescent="0.2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2"/>
    </row>
    <row r="578" spans="1:14" x14ac:dyDescent="0.2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2"/>
    </row>
    <row r="579" spans="1:14" x14ac:dyDescent="0.2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2"/>
    </row>
    <row r="580" spans="1:14" x14ac:dyDescent="0.2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2"/>
    </row>
    <row r="581" spans="1:14" x14ac:dyDescent="0.2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2"/>
    </row>
    <row r="582" spans="1:14" x14ac:dyDescent="0.2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2"/>
    </row>
    <row r="583" spans="1:14" x14ac:dyDescent="0.2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2"/>
    </row>
    <row r="584" spans="1:14" x14ac:dyDescent="0.2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2"/>
    </row>
    <row r="585" spans="1:14" x14ac:dyDescent="0.2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2"/>
    </row>
    <row r="586" spans="1:14" x14ac:dyDescent="0.2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2"/>
    </row>
    <row r="587" spans="1:14" x14ac:dyDescent="0.2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2"/>
    </row>
    <row r="588" spans="1:14" x14ac:dyDescent="0.2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2"/>
    </row>
    <row r="589" spans="1:14" x14ac:dyDescent="0.2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2"/>
    </row>
    <row r="590" spans="1:14" x14ac:dyDescent="0.2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2"/>
    </row>
    <row r="591" spans="1:14" x14ac:dyDescent="0.2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2"/>
    </row>
    <row r="592" spans="1:14" x14ac:dyDescent="0.2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2"/>
    </row>
    <row r="593" spans="1:14" x14ac:dyDescent="0.2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2"/>
    </row>
    <row r="594" spans="1:14" x14ac:dyDescent="0.2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2"/>
    </row>
    <row r="595" spans="1:14" x14ac:dyDescent="0.2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2"/>
    </row>
    <row r="596" spans="1:14" x14ac:dyDescent="0.2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2"/>
    </row>
    <row r="597" spans="1:14" x14ac:dyDescent="0.2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2"/>
    </row>
    <row r="598" spans="1:14" x14ac:dyDescent="0.2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2"/>
    </row>
    <row r="599" spans="1:14" x14ac:dyDescent="0.2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2"/>
    </row>
    <row r="600" spans="1:14" x14ac:dyDescent="0.2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2"/>
    </row>
    <row r="601" spans="1:14" x14ac:dyDescent="0.2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2"/>
    </row>
    <row r="602" spans="1:14" x14ac:dyDescent="0.2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2"/>
    </row>
    <row r="603" spans="1:14" x14ac:dyDescent="0.2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2"/>
    </row>
    <row r="604" spans="1:14" x14ac:dyDescent="0.2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2"/>
    </row>
    <row r="605" spans="1:14" x14ac:dyDescent="0.2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2"/>
    </row>
    <row r="606" spans="1:14" x14ac:dyDescent="0.2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2"/>
    </row>
    <row r="607" spans="1:14" x14ac:dyDescent="0.2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2"/>
    </row>
    <row r="608" spans="1:14" x14ac:dyDescent="0.2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2"/>
    </row>
    <row r="609" spans="1:14" x14ac:dyDescent="0.2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2"/>
    </row>
    <row r="610" spans="1:14" x14ac:dyDescent="0.2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2"/>
    </row>
    <row r="611" spans="1:14" x14ac:dyDescent="0.2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2"/>
    </row>
    <row r="612" spans="1:14" x14ac:dyDescent="0.2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2"/>
    </row>
    <row r="613" spans="1:14" x14ac:dyDescent="0.2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2"/>
    </row>
    <row r="614" spans="1:14" x14ac:dyDescent="0.2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2"/>
    </row>
    <row r="615" spans="1:14" x14ac:dyDescent="0.2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2"/>
    </row>
    <row r="616" spans="1:14" x14ac:dyDescent="0.2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2"/>
    </row>
    <row r="617" spans="1:14" x14ac:dyDescent="0.2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2"/>
    </row>
    <row r="618" spans="1:14" x14ac:dyDescent="0.2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2"/>
    </row>
    <row r="619" spans="1:14" x14ac:dyDescent="0.2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2"/>
    </row>
    <row r="620" spans="1:14" x14ac:dyDescent="0.2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2"/>
    </row>
    <row r="621" spans="1:14" x14ac:dyDescent="0.2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2"/>
    </row>
    <row r="622" spans="1:14" x14ac:dyDescent="0.2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2"/>
    </row>
    <row r="623" spans="1:14" x14ac:dyDescent="0.2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2"/>
    </row>
    <row r="624" spans="1:14" x14ac:dyDescent="0.2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2"/>
    </row>
    <row r="625" spans="1:14" x14ac:dyDescent="0.2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2"/>
    </row>
    <row r="626" spans="1:14" x14ac:dyDescent="0.2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2"/>
    </row>
    <row r="627" spans="1:14" x14ac:dyDescent="0.2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2"/>
    </row>
    <row r="628" spans="1:14" x14ac:dyDescent="0.2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2"/>
    </row>
    <row r="629" spans="1:14" x14ac:dyDescent="0.2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2"/>
    </row>
    <row r="630" spans="1:14" x14ac:dyDescent="0.2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2"/>
    </row>
    <row r="631" spans="1:14" x14ac:dyDescent="0.2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2"/>
    </row>
    <row r="632" spans="1:14" x14ac:dyDescent="0.2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2"/>
    </row>
    <row r="633" spans="1:14" x14ac:dyDescent="0.2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2"/>
    </row>
    <row r="634" spans="1:14" x14ac:dyDescent="0.2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2"/>
    </row>
    <row r="635" spans="1:14" x14ac:dyDescent="0.2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2"/>
    </row>
    <row r="636" spans="1:14" x14ac:dyDescent="0.2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2"/>
    </row>
    <row r="637" spans="1:14" x14ac:dyDescent="0.2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2"/>
    </row>
    <row r="638" spans="1:14" x14ac:dyDescent="0.2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2"/>
    </row>
    <row r="639" spans="1:14" x14ac:dyDescent="0.2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2"/>
    </row>
    <row r="640" spans="1:14" x14ac:dyDescent="0.2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2"/>
    </row>
    <row r="641" spans="1:14" x14ac:dyDescent="0.2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2"/>
    </row>
    <row r="642" spans="1:14" x14ac:dyDescent="0.2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2"/>
    </row>
    <row r="643" spans="1:14" x14ac:dyDescent="0.2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2"/>
    </row>
    <row r="644" spans="1:14" x14ac:dyDescent="0.2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2"/>
    </row>
    <row r="645" spans="1:14" x14ac:dyDescent="0.2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2"/>
    </row>
    <row r="646" spans="1:14" x14ac:dyDescent="0.2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2"/>
    </row>
    <row r="647" spans="1:14" x14ac:dyDescent="0.2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2"/>
    </row>
    <row r="648" spans="1:14" x14ac:dyDescent="0.2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2"/>
    </row>
    <row r="649" spans="1:14" x14ac:dyDescent="0.2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2"/>
    </row>
    <row r="650" spans="1:14" x14ac:dyDescent="0.2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2"/>
    </row>
    <row r="651" spans="1:14" x14ac:dyDescent="0.2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2"/>
    </row>
    <row r="652" spans="1:14" x14ac:dyDescent="0.2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2"/>
    </row>
    <row r="653" spans="1:14" x14ac:dyDescent="0.2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2"/>
    </row>
    <row r="654" spans="1:14" x14ac:dyDescent="0.2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2"/>
    </row>
    <row r="655" spans="1:14" x14ac:dyDescent="0.2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2"/>
    </row>
    <row r="656" spans="1:14" x14ac:dyDescent="0.2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2"/>
    </row>
    <row r="657" spans="1:14" x14ac:dyDescent="0.2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2"/>
    </row>
    <row r="658" spans="1:14" x14ac:dyDescent="0.2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2"/>
    </row>
    <row r="659" spans="1:14" x14ac:dyDescent="0.2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2"/>
    </row>
    <row r="660" spans="1:14" x14ac:dyDescent="0.2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2"/>
    </row>
    <row r="661" spans="1:14" x14ac:dyDescent="0.2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2"/>
    </row>
    <row r="662" spans="1:14" x14ac:dyDescent="0.2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2"/>
    </row>
    <row r="663" spans="1:14" x14ac:dyDescent="0.2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2"/>
    </row>
    <row r="664" spans="1:14" x14ac:dyDescent="0.2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2"/>
    </row>
    <row r="665" spans="1:14" x14ac:dyDescent="0.2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2"/>
    </row>
    <row r="666" spans="1:14" x14ac:dyDescent="0.2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2"/>
    </row>
    <row r="667" spans="1:14" x14ac:dyDescent="0.2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2"/>
    </row>
    <row r="668" spans="1:14" x14ac:dyDescent="0.2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2"/>
    </row>
    <row r="669" spans="1:14" x14ac:dyDescent="0.2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2"/>
    </row>
    <row r="670" spans="1:14" x14ac:dyDescent="0.2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2"/>
    </row>
    <row r="671" spans="1:14" x14ac:dyDescent="0.2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2"/>
    </row>
    <row r="672" spans="1:14" x14ac:dyDescent="0.2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2"/>
    </row>
    <row r="673" spans="1:14" x14ac:dyDescent="0.2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2"/>
    </row>
    <row r="674" spans="1:14" x14ac:dyDescent="0.2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2"/>
    </row>
    <row r="675" spans="1:14" x14ac:dyDescent="0.2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2"/>
    </row>
    <row r="676" spans="1:14" x14ac:dyDescent="0.2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2"/>
    </row>
    <row r="677" spans="1:14" x14ac:dyDescent="0.2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2"/>
    </row>
    <row r="678" spans="1:14" x14ac:dyDescent="0.2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2"/>
    </row>
    <row r="679" spans="1:14" x14ac:dyDescent="0.2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2"/>
    </row>
    <row r="680" spans="1:14" x14ac:dyDescent="0.2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2"/>
    </row>
    <row r="681" spans="1:14" x14ac:dyDescent="0.2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2"/>
    </row>
    <row r="682" spans="1:14" x14ac:dyDescent="0.2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2"/>
    </row>
    <row r="683" spans="1:14" x14ac:dyDescent="0.2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2"/>
    </row>
    <row r="684" spans="1:14" x14ac:dyDescent="0.2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2"/>
    </row>
    <row r="685" spans="1:14" x14ac:dyDescent="0.2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2"/>
    </row>
    <row r="686" spans="1:14" x14ac:dyDescent="0.2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2"/>
    </row>
    <row r="687" spans="1:14" x14ac:dyDescent="0.2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2"/>
    </row>
    <row r="688" spans="1:14" x14ac:dyDescent="0.2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2"/>
    </row>
    <row r="689" spans="1:14" x14ac:dyDescent="0.2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2"/>
    </row>
    <row r="690" spans="1:14" x14ac:dyDescent="0.2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2"/>
    </row>
    <row r="691" spans="1:14" x14ac:dyDescent="0.2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2"/>
    </row>
    <row r="692" spans="1:14" x14ac:dyDescent="0.2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2"/>
    </row>
    <row r="693" spans="1:14" x14ac:dyDescent="0.2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2"/>
    </row>
    <row r="694" spans="1:14" x14ac:dyDescent="0.2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2"/>
    </row>
    <row r="695" spans="1:14" x14ac:dyDescent="0.2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2"/>
    </row>
    <row r="696" spans="1:14" x14ac:dyDescent="0.2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2"/>
    </row>
    <row r="697" spans="1:14" x14ac:dyDescent="0.2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2"/>
    </row>
    <row r="698" spans="1:14" x14ac:dyDescent="0.2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2"/>
    </row>
    <row r="699" spans="1:14" x14ac:dyDescent="0.2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2"/>
    </row>
    <row r="700" spans="1:14" x14ac:dyDescent="0.2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2"/>
    </row>
    <row r="701" spans="1:14" x14ac:dyDescent="0.2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2"/>
    </row>
    <row r="702" spans="1:14" x14ac:dyDescent="0.2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2"/>
    </row>
    <row r="703" spans="1:14" x14ac:dyDescent="0.2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2"/>
    </row>
    <row r="704" spans="1:14" x14ac:dyDescent="0.2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2"/>
    </row>
    <row r="705" spans="1:14" x14ac:dyDescent="0.2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2"/>
    </row>
    <row r="706" spans="1:14" x14ac:dyDescent="0.2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2"/>
    </row>
    <row r="707" spans="1:14" x14ac:dyDescent="0.2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2"/>
    </row>
    <row r="708" spans="1:14" x14ac:dyDescent="0.2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2"/>
    </row>
    <row r="709" spans="1:14" x14ac:dyDescent="0.2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2"/>
    </row>
    <row r="710" spans="1:14" x14ac:dyDescent="0.2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2"/>
    </row>
    <row r="711" spans="1:14" x14ac:dyDescent="0.2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2"/>
    </row>
    <row r="712" spans="1:14" x14ac:dyDescent="0.2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2"/>
    </row>
    <row r="713" spans="1:14" x14ac:dyDescent="0.2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2"/>
    </row>
    <row r="714" spans="1:14" x14ac:dyDescent="0.2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2"/>
    </row>
    <row r="715" spans="1:14" x14ac:dyDescent="0.2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2"/>
    </row>
    <row r="716" spans="1:14" x14ac:dyDescent="0.2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2"/>
    </row>
    <row r="717" spans="1:14" x14ac:dyDescent="0.2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2"/>
    </row>
    <row r="718" spans="1:14" x14ac:dyDescent="0.2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2"/>
    </row>
    <row r="719" spans="1:14" x14ac:dyDescent="0.2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2"/>
    </row>
    <row r="720" spans="1:14" x14ac:dyDescent="0.2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2"/>
    </row>
    <row r="721" spans="1:14" x14ac:dyDescent="0.2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2"/>
    </row>
    <row r="722" spans="1:14" x14ac:dyDescent="0.2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2"/>
    </row>
    <row r="723" spans="1:14" x14ac:dyDescent="0.2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2"/>
    </row>
    <row r="724" spans="1:14" x14ac:dyDescent="0.2">
      <c r="A724" s="1"/>
      <c r="B724" s="1"/>
      <c r="C724" s="1"/>
      <c r="D724" s="24"/>
      <c r="E724" s="1"/>
      <c r="F724" s="1"/>
      <c r="G724" s="1"/>
      <c r="H724" s="2"/>
      <c r="I724" s="2"/>
      <c r="J724" s="2"/>
      <c r="K724" s="2"/>
      <c r="L724" s="2"/>
      <c r="M724" s="2"/>
      <c r="N724" s="22"/>
    </row>
    <row r="725" spans="1:14" x14ac:dyDescent="0.2">
      <c r="A725" s="1"/>
      <c r="B725" s="1"/>
      <c r="C725" s="1"/>
      <c r="D725" s="24"/>
      <c r="E725" s="24"/>
      <c r="F725" s="24"/>
      <c r="G725" s="24"/>
      <c r="H725" s="25"/>
      <c r="I725" s="25"/>
      <c r="J725" s="25"/>
      <c r="K725" s="25"/>
      <c r="L725" s="25"/>
      <c r="M725" s="25"/>
      <c r="N725" s="22"/>
    </row>
    <row r="726" spans="1:14" x14ac:dyDescent="0.2">
      <c r="A726" s="1"/>
      <c r="B726" s="1"/>
      <c r="C726" s="1"/>
      <c r="D726" s="24"/>
      <c r="E726" s="24"/>
      <c r="F726" s="24"/>
      <c r="G726" s="24"/>
      <c r="H726" s="25"/>
      <c r="I726" s="25"/>
      <c r="J726" s="25"/>
      <c r="K726" s="25"/>
      <c r="L726" s="25"/>
      <c r="M726" s="25"/>
      <c r="N726" s="22"/>
    </row>
    <row r="727" spans="1:14" x14ac:dyDescent="0.2">
      <c r="A727" s="1"/>
      <c r="B727" s="1"/>
      <c r="C727" s="1"/>
      <c r="D727" s="24"/>
      <c r="E727" s="24"/>
      <c r="F727" s="24"/>
      <c r="G727" s="24"/>
      <c r="H727" s="25"/>
      <c r="I727" s="25"/>
      <c r="J727" s="25"/>
      <c r="K727" s="25"/>
      <c r="L727" s="25"/>
      <c r="M727" s="25"/>
      <c r="N727" s="22"/>
    </row>
    <row r="728" spans="1:14" x14ac:dyDescent="0.2">
      <c r="A728" s="1"/>
      <c r="B728" s="1"/>
      <c r="C728" s="1"/>
      <c r="D728" s="24"/>
      <c r="E728" s="24"/>
      <c r="F728" s="24"/>
      <c r="G728" s="24"/>
      <c r="H728" s="25"/>
      <c r="I728" s="25"/>
      <c r="J728" s="25"/>
      <c r="K728" s="25"/>
      <c r="L728" s="25"/>
      <c r="M728" s="25"/>
      <c r="N728" s="22"/>
    </row>
    <row r="729" spans="1:14" x14ac:dyDescent="0.2">
      <c r="A729" s="1"/>
      <c r="B729" s="1"/>
      <c r="C729" s="1"/>
      <c r="D729" s="24"/>
      <c r="E729" s="24"/>
      <c r="F729" s="24"/>
      <c r="G729" s="24"/>
      <c r="H729" s="25"/>
      <c r="I729" s="25"/>
      <c r="J729" s="25"/>
      <c r="K729" s="25"/>
      <c r="L729" s="25"/>
      <c r="M729" s="25"/>
      <c r="N729" s="22"/>
    </row>
    <row r="730" spans="1:14" x14ac:dyDescent="0.2">
      <c r="A730" s="1"/>
      <c r="B730" s="1"/>
      <c r="C730" s="1"/>
      <c r="D730" s="24"/>
      <c r="E730" s="24"/>
      <c r="F730" s="24"/>
      <c r="G730" s="24"/>
      <c r="H730" s="25"/>
      <c r="I730" s="25"/>
      <c r="J730" s="25"/>
      <c r="K730" s="25"/>
      <c r="L730" s="25"/>
      <c r="M730" s="25"/>
      <c r="N730" s="22"/>
    </row>
    <row r="731" spans="1:14" x14ac:dyDescent="0.2">
      <c r="A731" s="1"/>
      <c r="B731" s="1"/>
      <c r="C731" s="1"/>
      <c r="D731" s="24"/>
      <c r="E731" s="24"/>
      <c r="F731" s="24"/>
      <c r="G731" s="24"/>
      <c r="H731" s="25"/>
      <c r="I731" s="25"/>
      <c r="J731" s="25"/>
      <c r="K731" s="25"/>
      <c r="L731" s="25"/>
      <c r="M731" s="25"/>
      <c r="N731" s="22"/>
    </row>
    <row r="732" spans="1:14" x14ac:dyDescent="0.2">
      <c r="A732" s="1"/>
      <c r="B732" s="1"/>
      <c r="C732" s="1"/>
      <c r="D732" s="24"/>
      <c r="E732" s="24"/>
      <c r="F732" s="24"/>
      <c r="G732" s="24"/>
      <c r="H732" s="25"/>
      <c r="I732" s="25"/>
      <c r="J732" s="25"/>
      <c r="K732" s="25"/>
      <c r="L732" s="25"/>
      <c r="M732" s="25"/>
      <c r="N732" s="22"/>
    </row>
    <row r="733" spans="1:14" x14ac:dyDescent="0.2">
      <c r="A733" s="1"/>
      <c r="B733" s="1"/>
      <c r="C733" s="1"/>
      <c r="D733" s="24"/>
      <c r="E733" s="24"/>
      <c r="F733" s="24"/>
      <c r="G733" s="24"/>
      <c r="H733" s="25"/>
      <c r="I733" s="25"/>
      <c r="J733" s="25"/>
      <c r="K733" s="25"/>
      <c r="L733" s="25"/>
      <c r="M733" s="25"/>
      <c r="N733" s="22"/>
    </row>
    <row r="734" spans="1:14" x14ac:dyDescent="0.2">
      <c r="A734" s="1"/>
      <c r="B734" s="1"/>
      <c r="C734" s="1"/>
      <c r="D734" s="24"/>
      <c r="E734" s="24"/>
      <c r="F734" s="24"/>
      <c r="G734" s="24"/>
      <c r="H734" s="25"/>
      <c r="I734" s="25"/>
      <c r="J734" s="25"/>
      <c r="K734" s="25"/>
      <c r="L734" s="25"/>
      <c r="M734" s="25"/>
      <c r="N734" s="22"/>
    </row>
    <row r="735" spans="1:14" x14ac:dyDescent="0.2">
      <c r="A735" s="1"/>
      <c r="B735" s="1"/>
      <c r="C735" s="1"/>
      <c r="D735" s="24"/>
      <c r="E735" s="24"/>
      <c r="F735" s="24"/>
      <c r="G735" s="24"/>
      <c r="H735" s="25"/>
      <c r="I735" s="25"/>
      <c r="J735" s="25"/>
      <c r="K735" s="25"/>
      <c r="L735" s="25"/>
      <c r="M735" s="25"/>
      <c r="N735" s="22"/>
    </row>
    <row r="736" spans="1:14" x14ac:dyDescent="0.2">
      <c r="A736" s="1"/>
      <c r="B736" s="1"/>
      <c r="C736" s="1"/>
      <c r="D736" s="24"/>
      <c r="E736" s="24"/>
      <c r="F736" s="24"/>
      <c r="G736" s="24"/>
      <c r="H736" s="25"/>
      <c r="I736" s="25"/>
      <c r="J736" s="25"/>
      <c r="K736" s="25"/>
      <c r="L736" s="25"/>
      <c r="M736" s="25"/>
      <c r="N736" s="22"/>
    </row>
    <row r="737" spans="1:14" x14ac:dyDescent="0.2">
      <c r="A737" s="1"/>
      <c r="B737" s="1"/>
      <c r="C737" s="1"/>
      <c r="D737" s="24"/>
      <c r="E737" s="24"/>
      <c r="F737" s="24"/>
      <c r="G737" s="24"/>
      <c r="H737" s="25"/>
      <c r="I737" s="25"/>
      <c r="J737" s="25"/>
      <c r="K737" s="25"/>
      <c r="L737" s="25"/>
      <c r="M737" s="25"/>
      <c r="N737" s="22"/>
    </row>
    <row r="738" spans="1:14" x14ac:dyDescent="0.2">
      <c r="A738" s="1"/>
      <c r="B738" s="1"/>
      <c r="C738" s="1"/>
      <c r="D738" s="24"/>
      <c r="E738" s="24"/>
      <c r="F738" s="24"/>
      <c r="G738" s="24"/>
      <c r="H738" s="25"/>
      <c r="I738" s="25"/>
      <c r="J738" s="25"/>
      <c r="K738" s="25"/>
      <c r="L738" s="25"/>
      <c r="M738" s="25"/>
      <c r="N738" s="22"/>
    </row>
    <row r="739" spans="1:14" x14ac:dyDescent="0.2">
      <c r="A739" s="1"/>
      <c r="B739" s="1"/>
      <c r="C739" s="1"/>
      <c r="D739" s="24"/>
      <c r="E739" s="24"/>
      <c r="F739" s="24"/>
      <c r="G739" s="24"/>
      <c r="H739" s="25"/>
      <c r="I739" s="25"/>
      <c r="J739" s="25"/>
      <c r="K739" s="25"/>
      <c r="L739" s="25"/>
      <c r="M739" s="25"/>
      <c r="N739" s="22"/>
    </row>
    <row r="740" spans="1:14" x14ac:dyDescent="0.2">
      <c r="A740" s="1"/>
      <c r="B740" s="1"/>
      <c r="C740" s="1"/>
      <c r="D740" s="24"/>
      <c r="E740" s="24"/>
      <c r="F740" s="24"/>
      <c r="G740" s="24"/>
      <c r="H740" s="25"/>
      <c r="I740" s="25"/>
      <c r="J740" s="25"/>
      <c r="K740" s="25"/>
      <c r="L740" s="25"/>
      <c r="M740" s="25"/>
      <c r="N740" s="18"/>
    </row>
    <row r="741" spans="1:14" x14ac:dyDescent="0.2">
      <c r="A741" s="1"/>
      <c r="B741" s="1"/>
      <c r="C741" s="1"/>
      <c r="D741" s="24"/>
      <c r="E741" s="24"/>
      <c r="F741" s="24"/>
      <c r="G741" s="24"/>
      <c r="H741" s="25"/>
      <c r="I741" s="25"/>
      <c r="J741" s="25"/>
      <c r="K741" s="25"/>
      <c r="L741" s="25"/>
      <c r="M741" s="25"/>
      <c r="N741" s="18"/>
    </row>
    <row r="742" spans="1:14" x14ac:dyDescent="0.2">
      <c r="A742" s="1"/>
      <c r="B742" s="1"/>
      <c r="C742" s="1"/>
      <c r="D742" s="24"/>
      <c r="E742" s="24"/>
      <c r="F742" s="24"/>
      <c r="G742" s="24"/>
      <c r="H742" s="25"/>
      <c r="I742" s="25"/>
      <c r="J742" s="25"/>
      <c r="K742" s="25"/>
      <c r="L742" s="25"/>
      <c r="M742" s="25"/>
      <c r="N742" s="18"/>
    </row>
    <row r="743" spans="1:14" x14ac:dyDescent="0.2">
      <c r="A743" s="1"/>
      <c r="B743" s="1"/>
      <c r="C743" s="1"/>
      <c r="D743" s="24"/>
      <c r="E743" s="24"/>
      <c r="F743" s="24"/>
      <c r="G743" s="24"/>
      <c r="H743" s="25"/>
      <c r="I743" s="25"/>
      <c r="J743" s="25"/>
      <c r="K743" s="25"/>
      <c r="L743" s="25"/>
      <c r="M743" s="25"/>
      <c r="N743" s="18"/>
    </row>
    <row r="744" spans="1:14" x14ac:dyDescent="0.2">
      <c r="A744" s="1"/>
      <c r="B744" s="1"/>
      <c r="C744" s="1"/>
      <c r="E744" s="24"/>
      <c r="F744" s="24"/>
      <c r="G744" s="24"/>
      <c r="H744" s="25"/>
      <c r="I744" s="25"/>
      <c r="J744" s="25"/>
      <c r="K744" s="25"/>
      <c r="L744" s="25"/>
      <c r="M744" s="25"/>
      <c r="N744" s="18"/>
    </row>
    <row r="745" spans="1:14" x14ac:dyDescent="0.2">
      <c r="N745" s="18"/>
    </row>
    <row r="746" spans="1:14" x14ac:dyDescent="0.2">
      <c r="N746" s="18"/>
    </row>
    <row r="747" spans="1:14" x14ac:dyDescent="0.2">
      <c r="N747" s="18"/>
    </row>
    <row r="748" spans="1:14" x14ac:dyDescent="0.2">
      <c r="N748" s="18"/>
    </row>
    <row r="749" spans="1:14" x14ac:dyDescent="0.2">
      <c r="N749" s="18"/>
    </row>
    <row r="750" spans="1:14" x14ac:dyDescent="0.2">
      <c r="N750" s="18"/>
    </row>
    <row r="751" spans="1:14" x14ac:dyDescent="0.2">
      <c r="N751" s="18"/>
    </row>
    <row r="752" spans="1:14" x14ac:dyDescent="0.2">
      <c r="N752" s="18"/>
    </row>
    <row r="753" spans="14:14" x14ac:dyDescent="0.2">
      <c r="N753" s="18"/>
    </row>
    <row r="754" spans="14:14" x14ac:dyDescent="0.2">
      <c r="N754" s="18"/>
    </row>
    <row r="755" spans="14:14" x14ac:dyDescent="0.2">
      <c r="N755" s="18"/>
    </row>
    <row r="756" spans="14:14" x14ac:dyDescent="0.2">
      <c r="N756" s="18"/>
    </row>
    <row r="757" spans="14:14" x14ac:dyDescent="0.2">
      <c r="N757" s="18"/>
    </row>
    <row r="758" spans="14:14" x14ac:dyDescent="0.2">
      <c r="N758" s="18"/>
    </row>
    <row r="759" spans="14:14" x14ac:dyDescent="0.2">
      <c r="N759" s="18"/>
    </row>
    <row r="760" spans="14:14" x14ac:dyDescent="0.2">
      <c r="N760" s="18"/>
    </row>
    <row r="761" spans="14:14" x14ac:dyDescent="0.2">
      <c r="N761" s="18"/>
    </row>
    <row r="762" spans="14:14" x14ac:dyDescent="0.2">
      <c r="N762" s="18"/>
    </row>
    <row r="763" spans="14:14" x14ac:dyDescent="0.2">
      <c r="N763" s="18"/>
    </row>
    <row r="764" spans="14:14" x14ac:dyDescent="0.2">
      <c r="N764" s="18"/>
    </row>
    <row r="765" spans="14:14" x14ac:dyDescent="0.2">
      <c r="N765" s="18"/>
    </row>
    <row r="766" spans="14:14" x14ac:dyDescent="0.2">
      <c r="N766" s="18"/>
    </row>
    <row r="767" spans="14:14" x14ac:dyDescent="0.2">
      <c r="N767" s="18"/>
    </row>
    <row r="768" spans="14:14" x14ac:dyDescent="0.2">
      <c r="N768" s="18"/>
    </row>
    <row r="769" spans="14:14" x14ac:dyDescent="0.2">
      <c r="N769" s="18"/>
    </row>
    <row r="770" spans="14:14" x14ac:dyDescent="0.2">
      <c r="N770" s="18"/>
    </row>
    <row r="771" spans="14:14" x14ac:dyDescent="0.2">
      <c r="N771" s="18"/>
    </row>
    <row r="772" spans="14:14" x14ac:dyDescent="0.2">
      <c r="N772" s="18"/>
    </row>
    <row r="773" spans="14:14" x14ac:dyDescent="0.2">
      <c r="N773" s="18"/>
    </row>
    <row r="774" spans="14:14" x14ac:dyDescent="0.2">
      <c r="N774" s="18"/>
    </row>
    <row r="775" spans="14:14" x14ac:dyDescent="0.2">
      <c r="N775" s="18"/>
    </row>
    <row r="776" spans="14:14" x14ac:dyDescent="0.2">
      <c r="N776" s="18"/>
    </row>
    <row r="777" spans="14:14" x14ac:dyDescent="0.2">
      <c r="N777" s="18"/>
    </row>
    <row r="778" spans="14:14" x14ac:dyDescent="0.2">
      <c r="N778" s="18"/>
    </row>
    <row r="779" spans="14:14" x14ac:dyDescent="0.2">
      <c r="N779" s="18"/>
    </row>
    <row r="780" spans="14:14" x14ac:dyDescent="0.2">
      <c r="N780" s="18"/>
    </row>
    <row r="781" spans="14:14" x14ac:dyDescent="0.2">
      <c r="N781" s="18"/>
    </row>
    <row r="782" spans="14:14" x14ac:dyDescent="0.2">
      <c r="N782" s="18"/>
    </row>
    <row r="783" spans="14:14" x14ac:dyDescent="0.2">
      <c r="N783" s="18"/>
    </row>
    <row r="784" spans="14:14" x14ac:dyDescent="0.2">
      <c r="N784" s="18"/>
    </row>
    <row r="785" spans="14:14" x14ac:dyDescent="0.2">
      <c r="N785" s="18"/>
    </row>
    <row r="786" spans="14:14" x14ac:dyDescent="0.2">
      <c r="N786" s="18"/>
    </row>
    <row r="787" spans="14:14" x14ac:dyDescent="0.2">
      <c r="N787" s="18"/>
    </row>
    <row r="788" spans="14:14" x14ac:dyDescent="0.2">
      <c r="N788" s="18"/>
    </row>
    <row r="789" spans="14:14" x14ac:dyDescent="0.2">
      <c r="N789" s="18"/>
    </row>
    <row r="790" spans="14:14" x14ac:dyDescent="0.2">
      <c r="N790" s="18"/>
    </row>
    <row r="791" spans="14:14" x14ac:dyDescent="0.2">
      <c r="N791" s="18"/>
    </row>
    <row r="792" spans="14:14" x14ac:dyDescent="0.2">
      <c r="N792" s="18"/>
    </row>
    <row r="793" spans="14:14" x14ac:dyDescent="0.2">
      <c r="N793" s="18"/>
    </row>
    <row r="794" spans="14:14" x14ac:dyDescent="0.2">
      <c r="N794" s="18"/>
    </row>
    <row r="795" spans="14:14" x14ac:dyDescent="0.2">
      <c r="N795" s="18"/>
    </row>
    <row r="796" spans="14:14" x14ac:dyDescent="0.2">
      <c r="N796" s="18"/>
    </row>
    <row r="797" spans="14:14" x14ac:dyDescent="0.2">
      <c r="N797" s="18"/>
    </row>
    <row r="798" spans="14:14" x14ac:dyDescent="0.2">
      <c r="N798" s="18"/>
    </row>
    <row r="799" spans="14:14" x14ac:dyDescent="0.2">
      <c r="N799" s="18"/>
    </row>
    <row r="800" spans="14:14" x14ac:dyDescent="0.2">
      <c r="N800" s="18"/>
    </row>
    <row r="801" spans="14:14" x14ac:dyDescent="0.2">
      <c r="N801" s="18"/>
    </row>
    <row r="802" spans="14:14" x14ac:dyDescent="0.2">
      <c r="N802" s="18"/>
    </row>
    <row r="803" spans="14:14" x14ac:dyDescent="0.2">
      <c r="N803" s="18"/>
    </row>
    <row r="804" spans="14:14" x14ac:dyDescent="0.2">
      <c r="N804" s="18"/>
    </row>
    <row r="805" spans="14:14" x14ac:dyDescent="0.2">
      <c r="N805" s="18"/>
    </row>
    <row r="806" spans="14:14" x14ac:dyDescent="0.2">
      <c r="N806" s="18"/>
    </row>
    <row r="807" spans="14:14" x14ac:dyDescent="0.2">
      <c r="N807" s="18"/>
    </row>
    <row r="808" spans="14:14" x14ac:dyDescent="0.2">
      <c r="N808" s="18"/>
    </row>
    <row r="809" spans="14:14" x14ac:dyDescent="0.2">
      <c r="N809" s="18"/>
    </row>
    <row r="810" spans="14:14" x14ac:dyDescent="0.2">
      <c r="N810" s="18"/>
    </row>
    <row r="811" spans="14:14" x14ac:dyDescent="0.2">
      <c r="N811" s="18"/>
    </row>
    <row r="812" spans="14:14" x14ac:dyDescent="0.2">
      <c r="N812" s="18"/>
    </row>
    <row r="813" spans="14:14" x14ac:dyDescent="0.2">
      <c r="N813" s="18"/>
    </row>
    <row r="814" spans="14:14" x14ac:dyDescent="0.2">
      <c r="N814" s="18"/>
    </row>
    <row r="815" spans="14:14" x14ac:dyDescent="0.2">
      <c r="N815" s="18"/>
    </row>
    <row r="816" spans="14:14" x14ac:dyDescent="0.2">
      <c r="N816" s="18"/>
    </row>
    <row r="817" spans="14:14" x14ac:dyDescent="0.2">
      <c r="N817" s="18"/>
    </row>
    <row r="818" spans="14:14" x14ac:dyDescent="0.2">
      <c r="N818" s="18"/>
    </row>
    <row r="819" spans="14:14" x14ac:dyDescent="0.2">
      <c r="N819" s="18"/>
    </row>
    <row r="820" spans="14:14" x14ac:dyDescent="0.2">
      <c r="N820" s="18"/>
    </row>
    <row r="821" spans="14:14" x14ac:dyDescent="0.2">
      <c r="N821" s="18"/>
    </row>
    <row r="822" spans="14:14" x14ac:dyDescent="0.2">
      <c r="N822" s="18"/>
    </row>
    <row r="823" spans="14:14" x14ac:dyDescent="0.2">
      <c r="N823" s="18"/>
    </row>
    <row r="824" spans="14:14" x14ac:dyDescent="0.2">
      <c r="N824" s="18"/>
    </row>
    <row r="825" spans="14:14" x14ac:dyDescent="0.2">
      <c r="N825" s="18"/>
    </row>
    <row r="826" spans="14:14" x14ac:dyDescent="0.2">
      <c r="N826" s="18"/>
    </row>
    <row r="827" spans="14:14" x14ac:dyDescent="0.2">
      <c r="N827" s="18"/>
    </row>
    <row r="828" spans="14:14" x14ac:dyDescent="0.2">
      <c r="N828" s="18"/>
    </row>
    <row r="829" spans="14:14" x14ac:dyDescent="0.2">
      <c r="N829" s="18"/>
    </row>
    <row r="830" spans="14:14" x14ac:dyDescent="0.2">
      <c r="N830" s="18"/>
    </row>
    <row r="831" spans="14:14" x14ac:dyDescent="0.2">
      <c r="N831" s="18"/>
    </row>
    <row r="832" spans="14:14" x14ac:dyDescent="0.2">
      <c r="N832" s="18"/>
    </row>
    <row r="833" spans="14:14" x14ac:dyDescent="0.2">
      <c r="N833" s="18"/>
    </row>
    <row r="834" spans="14:14" x14ac:dyDescent="0.2">
      <c r="N834" s="18"/>
    </row>
    <row r="835" spans="14:14" x14ac:dyDescent="0.2">
      <c r="N835" s="18"/>
    </row>
    <row r="836" spans="14:14" x14ac:dyDescent="0.2">
      <c r="N836" s="18"/>
    </row>
    <row r="837" spans="14:14" x14ac:dyDescent="0.2">
      <c r="N837" s="18"/>
    </row>
    <row r="838" spans="14:14" x14ac:dyDescent="0.2">
      <c r="N838" s="18"/>
    </row>
    <row r="839" spans="14:14" x14ac:dyDescent="0.2">
      <c r="N839" s="18"/>
    </row>
    <row r="840" spans="14:14" x14ac:dyDescent="0.2">
      <c r="N840" s="18"/>
    </row>
    <row r="841" spans="14:14" x14ac:dyDescent="0.2">
      <c r="N841" s="18"/>
    </row>
    <row r="842" spans="14:14" x14ac:dyDescent="0.2">
      <c r="N842" s="18"/>
    </row>
    <row r="843" spans="14:14" x14ac:dyDescent="0.2">
      <c r="N843" s="18"/>
    </row>
    <row r="844" spans="14:14" x14ac:dyDescent="0.2">
      <c r="N844" s="18"/>
    </row>
    <row r="845" spans="14:14" x14ac:dyDescent="0.2">
      <c r="N845" s="18"/>
    </row>
    <row r="846" spans="14:14" x14ac:dyDescent="0.2">
      <c r="N846" s="18"/>
    </row>
    <row r="847" spans="14:14" x14ac:dyDescent="0.2">
      <c r="N847" s="18"/>
    </row>
    <row r="848" spans="14:14" x14ac:dyDescent="0.2">
      <c r="N848" s="18"/>
    </row>
    <row r="849" spans="14:14" x14ac:dyDescent="0.2">
      <c r="N849" s="18"/>
    </row>
    <row r="850" spans="14:14" x14ac:dyDescent="0.2">
      <c r="N850" s="18"/>
    </row>
    <row r="851" spans="14:14" x14ac:dyDescent="0.2">
      <c r="N851" s="18"/>
    </row>
    <row r="852" spans="14:14" x14ac:dyDescent="0.2">
      <c r="N852" s="18"/>
    </row>
    <row r="853" spans="14:14" x14ac:dyDescent="0.2">
      <c r="N853" s="18"/>
    </row>
    <row r="854" spans="14:14" x14ac:dyDescent="0.2">
      <c r="N854" s="18"/>
    </row>
    <row r="855" spans="14:14" x14ac:dyDescent="0.2">
      <c r="N855" s="18"/>
    </row>
    <row r="856" spans="14:14" x14ac:dyDescent="0.2">
      <c r="N856" s="18"/>
    </row>
    <row r="857" spans="14:14" x14ac:dyDescent="0.2">
      <c r="N857" s="18"/>
    </row>
    <row r="858" spans="14:14" x14ac:dyDescent="0.2">
      <c r="N858" s="18"/>
    </row>
    <row r="859" spans="14:14" x14ac:dyDescent="0.2">
      <c r="N859" s="18"/>
    </row>
    <row r="860" spans="14:14" x14ac:dyDescent="0.2">
      <c r="N860" s="18"/>
    </row>
    <row r="861" spans="14:14" x14ac:dyDescent="0.2">
      <c r="N861" s="18"/>
    </row>
    <row r="862" spans="14:14" x14ac:dyDescent="0.2">
      <c r="N862" s="18"/>
    </row>
    <row r="863" spans="14:14" x14ac:dyDescent="0.2">
      <c r="N863" s="18"/>
    </row>
    <row r="864" spans="14:14" x14ac:dyDescent="0.2">
      <c r="N864" s="18"/>
    </row>
    <row r="865" spans="14:14" x14ac:dyDescent="0.2">
      <c r="N865" s="18"/>
    </row>
    <row r="866" spans="14:14" x14ac:dyDescent="0.2">
      <c r="N866" s="18"/>
    </row>
    <row r="867" spans="14:14" x14ac:dyDescent="0.2">
      <c r="N867" s="18"/>
    </row>
    <row r="868" spans="14:14" x14ac:dyDescent="0.2">
      <c r="N868" s="18"/>
    </row>
    <row r="869" spans="14:14" x14ac:dyDescent="0.2">
      <c r="N869" s="18"/>
    </row>
    <row r="870" spans="14:14" x14ac:dyDescent="0.2">
      <c r="N870" s="18"/>
    </row>
    <row r="871" spans="14:14" x14ac:dyDescent="0.2">
      <c r="N871" s="18"/>
    </row>
    <row r="872" spans="14:14" x14ac:dyDescent="0.2">
      <c r="N872" s="18"/>
    </row>
    <row r="873" spans="14:14" x14ac:dyDescent="0.2">
      <c r="N873" s="18"/>
    </row>
    <row r="874" spans="14:14" x14ac:dyDescent="0.2">
      <c r="N874" s="18"/>
    </row>
    <row r="875" spans="14:14" x14ac:dyDescent="0.2">
      <c r="N875" s="18"/>
    </row>
    <row r="876" spans="14:14" x14ac:dyDescent="0.2">
      <c r="N876" s="18"/>
    </row>
    <row r="877" spans="14:14" x14ac:dyDescent="0.2">
      <c r="N877" s="18"/>
    </row>
    <row r="878" spans="14:14" x14ac:dyDescent="0.2">
      <c r="N878" s="18"/>
    </row>
    <row r="879" spans="14:14" x14ac:dyDescent="0.2">
      <c r="N879" s="18"/>
    </row>
    <row r="880" spans="14:14" x14ac:dyDescent="0.2">
      <c r="N880" s="18"/>
    </row>
    <row r="881" spans="14:14" x14ac:dyDescent="0.2">
      <c r="N881" s="18"/>
    </row>
    <row r="882" spans="14:14" x14ac:dyDescent="0.2">
      <c r="N882" s="18"/>
    </row>
    <row r="883" spans="14:14" x14ac:dyDescent="0.2">
      <c r="N883" s="18"/>
    </row>
    <row r="884" spans="14:14" x14ac:dyDescent="0.2">
      <c r="N884" s="18"/>
    </row>
    <row r="885" spans="14:14" x14ac:dyDescent="0.2">
      <c r="N885" s="18"/>
    </row>
    <row r="886" spans="14:14" x14ac:dyDescent="0.2">
      <c r="N886" s="18"/>
    </row>
    <row r="887" spans="14:14" x14ac:dyDescent="0.2">
      <c r="N887" s="18"/>
    </row>
    <row r="888" spans="14:14" x14ac:dyDescent="0.2">
      <c r="N888" s="18"/>
    </row>
    <row r="889" spans="14:14" x14ac:dyDescent="0.2">
      <c r="N889" s="18"/>
    </row>
    <row r="890" spans="14:14" x14ac:dyDescent="0.2">
      <c r="N890" s="18"/>
    </row>
    <row r="891" spans="14:14" x14ac:dyDescent="0.2">
      <c r="N891" s="18"/>
    </row>
    <row r="892" spans="14:14" x14ac:dyDescent="0.2">
      <c r="N892" s="18"/>
    </row>
    <row r="893" spans="14:14" x14ac:dyDescent="0.2">
      <c r="N893" s="18"/>
    </row>
    <row r="894" spans="14:14" x14ac:dyDescent="0.2">
      <c r="N894" s="18"/>
    </row>
    <row r="895" spans="14:14" x14ac:dyDescent="0.2">
      <c r="N895" s="18"/>
    </row>
    <row r="896" spans="14:14" x14ac:dyDescent="0.2">
      <c r="N896" s="18"/>
    </row>
    <row r="897" spans="14:14" x14ac:dyDescent="0.2">
      <c r="N897" s="18"/>
    </row>
    <row r="898" spans="14:14" x14ac:dyDescent="0.2">
      <c r="N898" s="18"/>
    </row>
    <row r="899" spans="14:14" x14ac:dyDescent="0.2">
      <c r="N899" s="18"/>
    </row>
    <row r="900" spans="14:14" x14ac:dyDescent="0.2">
      <c r="N900" s="18"/>
    </row>
    <row r="901" spans="14:14" x14ac:dyDescent="0.2">
      <c r="N901" s="18"/>
    </row>
    <row r="902" spans="14:14" x14ac:dyDescent="0.2">
      <c r="N902" s="18"/>
    </row>
    <row r="903" spans="14:14" x14ac:dyDescent="0.2">
      <c r="N903" s="18"/>
    </row>
    <row r="904" spans="14:14" x14ac:dyDescent="0.2">
      <c r="N904" s="18"/>
    </row>
    <row r="905" spans="14:14" x14ac:dyDescent="0.2">
      <c r="N905" s="18"/>
    </row>
    <row r="906" spans="14:14" x14ac:dyDescent="0.2">
      <c r="N906" s="18"/>
    </row>
    <row r="907" spans="14:14" x14ac:dyDescent="0.2">
      <c r="N907" s="18"/>
    </row>
    <row r="908" spans="14:14" x14ac:dyDescent="0.2">
      <c r="N908" s="18"/>
    </row>
    <row r="909" spans="14:14" x14ac:dyDescent="0.2">
      <c r="N909" s="18"/>
    </row>
    <row r="910" spans="14:14" x14ac:dyDescent="0.2">
      <c r="N910" s="18"/>
    </row>
    <row r="911" spans="14:14" x14ac:dyDescent="0.2">
      <c r="N911" s="18"/>
    </row>
    <row r="912" spans="14:14" x14ac:dyDescent="0.2">
      <c r="N912" s="18"/>
    </row>
    <row r="913" spans="14:14" x14ac:dyDescent="0.2">
      <c r="N913" s="18"/>
    </row>
    <row r="914" spans="14:14" x14ac:dyDescent="0.2">
      <c r="N914" s="18"/>
    </row>
    <row r="915" spans="14:14" x14ac:dyDescent="0.2">
      <c r="N915" s="18"/>
    </row>
    <row r="916" spans="14:14" x14ac:dyDescent="0.2">
      <c r="N916" s="18"/>
    </row>
    <row r="917" spans="14:14" x14ac:dyDescent="0.2">
      <c r="N917" s="18"/>
    </row>
    <row r="918" spans="14:14" x14ac:dyDescent="0.2">
      <c r="N918" s="18"/>
    </row>
    <row r="919" spans="14:14" x14ac:dyDescent="0.2">
      <c r="N919" s="18"/>
    </row>
    <row r="920" spans="14:14" x14ac:dyDescent="0.2">
      <c r="N920" s="18"/>
    </row>
    <row r="921" spans="14:14" x14ac:dyDescent="0.2">
      <c r="N921" s="18"/>
    </row>
    <row r="922" spans="14:14" x14ac:dyDescent="0.2">
      <c r="N922" s="18"/>
    </row>
    <row r="923" spans="14:14" x14ac:dyDescent="0.2">
      <c r="N923" s="18"/>
    </row>
    <row r="924" spans="14:14" x14ac:dyDescent="0.2">
      <c r="N924" s="18"/>
    </row>
    <row r="925" spans="14:14" x14ac:dyDescent="0.2">
      <c r="N925" s="18"/>
    </row>
    <row r="926" spans="14:14" x14ac:dyDescent="0.2">
      <c r="N926" s="18"/>
    </row>
    <row r="927" spans="14:14" x14ac:dyDescent="0.2">
      <c r="N927" s="18"/>
    </row>
    <row r="928" spans="14:14" x14ac:dyDescent="0.2">
      <c r="N928" s="18"/>
    </row>
    <row r="929" spans="14:14" x14ac:dyDescent="0.2">
      <c r="N929" s="18"/>
    </row>
    <row r="930" spans="14:14" x14ac:dyDescent="0.2">
      <c r="N930" s="18"/>
    </row>
    <row r="931" spans="14:14" x14ac:dyDescent="0.2">
      <c r="N931" s="18"/>
    </row>
    <row r="932" spans="14:14" x14ac:dyDescent="0.2">
      <c r="N932" s="18"/>
    </row>
    <row r="933" spans="14:14" x14ac:dyDescent="0.2">
      <c r="N933" s="18"/>
    </row>
    <row r="934" spans="14:14" x14ac:dyDescent="0.2">
      <c r="N934" s="18"/>
    </row>
    <row r="935" spans="14:14" x14ac:dyDescent="0.2">
      <c r="N935" s="18"/>
    </row>
    <row r="936" spans="14:14" x14ac:dyDescent="0.2">
      <c r="N936" s="18"/>
    </row>
    <row r="937" spans="14:14" x14ac:dyDescent="0.2">
      <c r="N937" s="18"/>
    </row>
    <row r="938" spans="14:14" x14ac:dyDescent="0.2">
      <c r="N938" s="18"/>
    </row>
    <row r="939" spans="14:14" x14ac:dyDescent="0.2">
      <c r="N939" s="18"/>
    </row>
    <row r="940" spans="14:14" x14ac:dyDescent="0.2">
      <c r="N940" s="18"/>
    </row>
    <row r="941" spans="14:14" x14ac:dyDescent="0.2">
      <c r="N941" s="18"/>
    </row>
    <row r="942" spans="14:14" x14ac:dyDescent="0.2">
      <c r="N942" s="18"/>
    </row>
    <row r="943" spans="14:14" x14ac:dyDescent="0.2">
      <c r="N943" s="18"/>
    </row>
    <row r="944" spans="14:14" x14ac:dyDescent="0.2">
      <c r="N944" s="18"/>
    </row>
    <row r="945" spans="14:14" x14ac:dyDescent="0.2">
      <c r="N945" s="18"/>
    </row>
    <row r="946" spans="14:14" x14ac:dyDescent="0.2">
      <c r="N946" s="18"/>
    </row>
    <row r="947" spans="14:14" x14ac:dyDescent="0.2">
      <c r="N947" s="18"/>
    </row>
    <row r="948" spans="14:14" x14ac:dyDescent="0.2">
      <c r="N948" s="18"/>
    </row>
    <row r="949" spans="14:14" x14ac:dyDescent="0.2">
      <c r="N949" s="18"/>
    </row>
    <row r="950" spans="14:14" x14ac:dyDescent="0.2">
      <c r="N950" s="18"/>
    </row>
    <row r="951" spans="14:14" x14ac:dyDescent="0.2">
      <c r="N951" s="18"/>
    </row>
    <row r="952" spans="14:14" x14ac:dyDescent="0.2">
      <c r="N952" s="18"/>
    </row>
    <row r="953" spans="14:14" x14ac:dyDescent="0.2">
      <c r="N953" s="18"/>
    </row>
    <row r="954" spans="14:14" x14ac:dyDescent="0.2">
      <c r="N954" s="18"/>
    </row>
    <row r="955" spans="14:14" x14ac:dyDescent="0.2">
      <c r="N955" s="18"/>
    </row>
    <row r="956" spans="14:14" x14ac:dyDescent="0.2">
      <c r="N956" s="18"/>
    </row>
    <row r="957" spans="14:14" x14ac:dyDescent="0.2">
      <c r="N957" s="18"/>
    </row>
    <row r="958" spans="14:14" x14ac:dyDescent="0.2">
      <c r="N958" s="18"/>
    </row>
    <row r="959" spans="14:14" x14ac:dyDescent="0.2">
      <c r="N959" s="18"/>
    </row>
    <row r="960" spans="14:14" x14ac:dyDescent="0.2">
      <c r="N960" s="18"/>
    </row>
    <row r="961" spans="14:14" x14ac:dyDescent="0.2">
      <c r="N961" s="18"/>
    </row>
    <row r="962" spans="14:14" x14ac:dyDescent="0.2">
      <c r="N962" s="18"/>
    </row>
    <row r="963" spans="14:14" x14ac:dyDescent="0.2">
      <c r="N963" s="18"/>
    </row>
    <row r="964" spans="14:14" x14ac:dyDescent="0.2">
      <c r="N964" s="18"/>
    </row>
    <row r="965" spans="14:14" x14ac:dyDescent="0.2">
      <c r="N965" s="18"/>
    </row>
    <row r="966" spans="14:14" x14ac:dyDescent="0.2">
      <c r="N966" s="18"/>
    </row>
    <row r="967" spans="14:14" x14ac:dyDescent="0.2">
      <c r="N967" s="18"/>
    </row>
    <row r="968" spans="14:14" x14ac:dyDescent="0.2">
      <c r="N968" s="18"/>
    </row>
    <row r="969" spans="14:14" x14ac:dyDescent="0.2">
      <c r="N969" s="18"/>
    </row>
    <row r="970" spans="14:14" x14ac:dyDescent="0.2">
      <c r="N970" s="18"/>
    </row>
    <row r="971" spans="14:14" x14ac:dyDescent="0.2">
      <c r="N971" s="18"/>
    </row>
    <row r="972" spans="14:14" x14ac:dyDescent="0.2">
      <c r="N972" s="18"/>
    </row>
    <row r="973" spans="14:14" x14ac:dyDescent="0.2">
      <c r="N973" s="18"/>
    </row>
    <row r="974" spans="14:14" x14ac:dyDescent="0.2">
      <c r="N974" s="18"/>
    </row>
    <row r="975" spans="14:14" x14ac:dyDescent="0.2">
      <c r="N975" s="18"/>
    </row>
    <row r="976" spans="14:14" x14ac:dyDescent="0.2">
      <c r="N976" s="18"/>
    </row>
    <row r="977" spans="14:14" x14ac:dyDescent="0.2">
      <c r="N977" s="18"/>
    </row>
    <row r="978" spans="14:14" x14ac:dyDescent="0.2">
      <c r="N978" s="18"/>
    </row>
    <row r="979" spans="14:14" x14ac:dyDescent="0.2">
      <c r="N979" s="18"/>
    </row>
    <row r="980" spans="14:14" x14ac:dyDescent="0.2">
      <c r="N980" s="18"/>
    </row>
    <row r="981" spans="14:14" x14ac:dyDescent="0.2">
      <c r="N981" s="18"/>
    </row>
    <row r="982" spans="14:14" x14ac:dyDescent="0.2">
      <c r="N982" s="18"/>
    </row>
    <row r="983" spans="14:14" x14ac:dyDescent="0.2">
      <c r="N983" s="18"/>
    </row>
    <row r="984" spans="14:14" x14ac:dyDescent="0.2">
      <c r="N984" s="18"/>
    </row>
    <row r="985" spans="14:14" x14ac:dyDescent="0.2">
      <c r="N985" s="18"/>
    </row>
    <row r="986" spans="14:14" x14ac:dyDescent="0.2">
      <c r="N986" s="18"/>
    </row>
    <row r="987" spans="14:14" x14ac:dyDescent="0.2">
      <c r="N987" s="18"/>
    </row>
    <row r="988" spans="14:14" x14ac:dyDescent="0.2">
      <c r="N988" s="18"/>
    </row>
    <row r="989" spans="14:14" x14ac:dyDescent="0.2">
      <c r="N989" s="18"/>
    </row>
    <row r="990" spans="14:14" x14ac:dyDescent="0.2">
      <c r="N990" s="18"/>
    </row>
    <row r="991" spans="14:14" x14ac:dyDescent="0.2">
      <c r="N991" s="18"/>
    </row>
    <row r="992" spans="14:14" x14ac:dyDescent="0.2">
      <c r="N992" s="18"/>
    </row>
    <row r="993" spans="14:14" x14ac:dyDescent="0.2">
      <c r="N993" s="18"/>
    </row>
    <row r="994" spans="14:14" x14ac:dyDescent="0.2">
      <c r="N994" s="18"/>
    </row>
    <row r="995" spans="14:14" x14ac:dyDescent="0.2">
      <c r="N995" s="18"/>
    </row>
    <row r="996" spans="14:14" x14ac:dyDescent="0.2">
      <c r="N996" s="18"/>
    </row>
    <row r="997" spans="14:14" x14ac:dyDescent="0.2">
      <c r="N997" s="18"/>
    </row>
    <row r="998" spans="14:14" x14ac:dyDescent="0.2">
      <c r="N998" s="18"/>
    </row>
    <row r="999" spans="14:14" x14ac:dyDescent="0.2">
      <c r="N999" s="18"/>
    </row>
    <row r="1000" spans="14:14" x14ac:dyDescent="0.2">
      <c r="N1000" s="18"/>
    </row>
    <row r="1001" spans="14:14" x14ac:dyDescent="0.2">
      <c r="N1001" s="18"/>
    </row>
    <row r="1002" spans="14:14" x14ac:dyDescent="0.2">
      <c r="N1002" s="18"/>
    </row>
    <row r="1003" spans="14:14" x14ac:dyDescent="0.2">
      <c r="N1003" s="18"/>
    </row>
    <row r="1004" spans="14:14" x14ac:dyDescent="0.2">
      <c r="N1004" s="18"/>
    </row>
    <row r="1005" spans="14:14" x14ac:dyDescent="0.2">
      <c r="N1005" s="18"/>
    </row>
    <row r="1006" spans="14:14" x14ac:dyDescent="0.2">
      <c r="N1006" s="18"/>
    </row>
    <row r="1007" spans="14:14" x14ac:dyDescent="0.2">
      <c r="N1007" s="18"/>
    </row>
    <row r="1008" spans="14:14" x14ac:dyDescent="0.2">
      <c r="N1008" s="18"/>
    </row>
    <row r="1009" spans="14:14" x14ac:dyDescent="0.2">
      <c r="N1009" s="18"/>
    </row>
    <row r="1010" spans="14:14" x14ac:dyDescent="0.2">
      <c r="N1010" s="18"/>
    </row>
    <row r="1011" spans="14:14" x14ac:dyDescent="0.2">
      <c r="N1011" s="18"/>
    </row>
    <row r="1012" spans="14:14" x14ac:dyDescent="0.2">
      <c r="N1012" s="18"/>
    </row>
    <row r="1013" spans="14:14" x14ac:dyDescent="0.2">
      <c r="N1013" s="18"/>
    </row>
    <row r="1014" spans="14:14" x14ac:dyDescent="0.2">
      <c r="N1014" s="18"/>
    </row>
    <row r="1015" spans="14:14" x14ac:dyDescent="0.2">
      <c r="N1015" s="18"/>
    </row>
    <row r="1016" spans="14:14" x14ac:dyDescent="0.2">
      <c r="N1016" s="18"/>
    </row>
    <row r="1017" spans="14:14" x14ac:dyDescent="0.2">
      <c r="N1017" s="18"/>
    </row>
    <row r="1018" spans="14:14" x14ac:dyDescent="0.2">
      <c r="N1018" s="18"/>
    </row>
    <row r="1019" spans="14:14" x14ac:dyDescent="0.2">
      <c r="N1019" s="18"/>
    </row>
    <row r="1020" spans="14:14" x14ac:dyDescent="0.2">
      <c r="N1020" s="18"/>
    </row>
    <row r="1021" spans="14:14" x14ac:dyDescent="0.2">
      <c r="N1021" s="18"/>
    </row>
    <row r="1022" spans="14:14" x14ac:dyDescent="0.2">
      <c r="N1022" s="18"/>
    </row>
    <row r="1023" spans="14:14" x14ac:dyDescent="0.2">
      <c r="N1023" s="18"/>
    </row>
    <row r="1024" spans="14:14" x14ac:dyDescent="0.2">
      <c r="N1024" s="18"/>
    </row>
    <row r="1025" spans="14:14" x14ac:dyDescent="0.2">
      <c r="N1025" s="18"/>
    </row>
    <row r="1026" spans="14:14" x14ac:dyDescent="0.2">
      <c r="N1026" s="18"/>
    </row>
    <row r="1027" spans="14:14" x14ac:dyDescent="0.2">
      <c r="N1027" s="18"/>
    </row>
    <row r="1028" spans="14:14" x14ac:dyDescent="0.2">
      <c r="N1028" s="18"/>
    </row>
    <row r="1029" spans="14:14" x14ac:dyDescent="0.2">
      <c r="N1029" s="18"/>
    </row>
    <row r="1030" spans="14:14" x14ac:dyDescent="0.2">
      <c r="N1030" s="18"/>
    </row>
    <row r="1031" spans="14:14" x14ac:dyDescent="0.2">
      <c r="N1031" s="18"/>
    </row>
    <row r="1032" spans="14:14" x14ac:dyDescent="0.2">
      <c r="N1032" s="18"/>
    </row>
    <row r="1033" spans="14:14" x14ac:dyDescent="0.2">
      <c r="N1033" s="18"/>
    </row>
    <row r="1034" spans="14:14" x14ac:dyDescent="0.2">
      <c r="N1034" s="18"/>
    </row>
    <row r="1035" spans="14:14" x14ac:dyDescent="0.2">
      <c r="N1035" s="18"/>
    </row>
    <row r="1036" spans="14:14" x14ac:dyDescent="0.2">
      <c r="N1036" s="18"/>
    </row>
    <row r="1037" spans="14:14" x14ac:dyDescent="0.2">
      <c r="N1037" s="18"/>
    </row>
    <row r="1038" spans="14:14" x14ac:dyDescent="0.2">
      <c r="N1038" s="18"/>
    </row>
    <row r="1039" spans="14:14" x14ac:dyDescent="0.2">
      <c r="N1039" s="18"/>
    </row>
    <row r="1040" spans="14:14" x14ac:dyDescent="0.2">
      <c r="N1040" s="18"/>
    </row>
    <row r="1041" spans="14:14" x14ac:dyDescent="0.2">
      <c r="N1041" s="18"/>
    </row>
    <row r="1042" spans="14:14" x14ac:dyDescent="0.2">
      <c r="N1042" s="18"/>
    </row>
    <row r="1043" spans="14:14" x14ac:dyDescent="0.2">
      <c r="N1043" s="18"/>
    </row>
    <row r="1044" spans="14:14" x14ac:dyDescent="0.2">
      <c r="N1044" s="18"/>
    </row>
    <row r="1045" spans="14:14" x14ac:dyDescent="0.2">
      <c r="N1045" s="18"/>
    </row>
    <row r="1046" spans="14:14" x14ac:dyDescent="0.2">
      <c r="N1046" s="18"/>
    </row>
    <row r="1047" spans="14:14" x14ac:dyDescent="0.2">
      <c r="N1047" s="18"/>
    </row>
    <row r="1048" spans="14:14" x14ac:dyDescent="0.2">
      <c r="N1048" s="18"/>
    </row>
    <row r="1049" spans="14:14" x14ac:dyDescent="0.2">
      <c r="N1049" s="18"/>
    </row>
    <row r="1050" spans="14:14" x14ac:dyDescent="0.2">
      <c r="N1050" s="18"/>
    </row>
    <row r="1051" spans="14:14" x14ac:dyDescent="0.2">
      <c r="N1051" s="18"/>
    </row>
    <row r="1052" spans="14:14" x14ac:dyDescent="0.2">
      <c r="N1052" s="18"/>
    </row>
    <row r="1053" spans="14:14" x14ac:dyDescent="0.2">
      <c r="N1053" s="18"/>
    </row>
    <row r="1054" spans="14:14" x14ac:dyDescent="0.2">
      <c r="N1054" s="18"/>
    </row>
    <row r="1055" spans="14:14" x14ac:dyDescent="0.2">
      <c r="N1055" s="18"/>
    </row>
    <row r="1056" spans="14:14" x14ac:dyDescent="0.2">
      <c r="N1056" s="18"/>
    </row>
    <row r="1057" spans="14:14" x14ac:dyDescent="0.2">
      <c r="N1057" s="18"/>
    </row>
    <row r="1058" spans="14:14" x14ac:dyDescent="0.2">
      <c r="N1058" s="18"/>
    </row>
    <row r="1059" spans="14:14" x14ac:dyDescent="0.2">
      <c r="N1059" s="18"/>
    </row>
    <row r="1060" spans="14:14" x14ac:dyDescent="0.2">
      <c r="N1060" s="18"/>
    </row>
    <row r="1061" spans="14:14" x14ac:dyDescent="0.2">
      <c r="N1061" s="18"/>
    </row>
    <row r="1062" spans="14:14" x14ac:dyDescent="0.2">
      <c r="N1062" s="18"/>
    </row>
    <row r="1063" spans="14:14" x14ac:dyDescent="0.2">
      <c r="N1063" s="18"/>
    </row>
    <row r="1064" spans="14:14" x14ac:dyDescent="0.2">
      <c r="N1064" s="18"/>
    </row>
    <row r="1065" spans="14:14" x14ac:dyDescent="0.2">
      <c r="N1065" s="18"/>
    </row>
    <row r="1066" spans="14:14" x14ac:dyDescent="0.2">
      <c r="N1066" s="18"/>
    </row>
    <row r="1067" spans="14:14" x14ac:dyDescent="0.2">
      <c r="N1067" s="18"/>
    </row>
    <row r="1068" spans="14:14" x14ac:dyDescent="0.2">
      <c r="N1068" s="18"/>
    </row>
    <row r="1069" spans="14:14" x14ac:dyDescent="0.2">
      <c r="N1069" s="18"/>
    </row>
    <row r="1070" spans="14:14" x14ac:dyDescent="0.2">
      <c r="N1070" s="18"/>
    </row>
    <row r="1071" spans="14:14" x14ac:dyDescent="0.2">
      <c r="N1071" s="18"/>
    </row>
    <row r="1072" spans="14:14" x14ac:dyDescent="0.2">
      <c r="N1072" s="18"/>
    </row>
    <row r="1073" spans="14:14" x14ac:dyDescent="0.2">
      <c r="N1073" s="18"/>
    </row>
    <row r="1074" spans="14:14" x14ac:dyDescent="0.2">
      <c r="N1074" s="18"/>
    </row>
    <row r="1075" spans="14:14" x14ac:dyDescent="0.2">
      <c r="N1075" s="18"/>
    </row>
    <row r="1076" spans="14:14" x14ac:dyDescent="0.2">
      <c r="N1076" s="18"/>
    </row>
    <row r="1077" spans="14:14" x14ac:dyDescent="0.2">
      <c r="N1077" s="18"/>
    </row>
    <row r="1078" spans="14:14" x14ac:dyDescent="0.2">
      <c r="N1078" s="18"/>
    </row>
    <row r="1079" spans="14:14" x14ac:dyDescent="0.2">
      <c r="N1079" s="18"/>
    </row>
    <row r="1080" spans="14:14" x14ac:dyDescent="0.2">
      <c r="N1080" s="18"/>
    </row>
    <row r="1081" spans="14:14" x14ac:dyDescent="0.2">
      <c r="N1081" s="18"/>
    </row>
    <row r="1082" spans="14:14" x14ac:dyDescent="0.2">
      <c r="N1082" s="18"/>
    </row>
    <row r="1083" spans="14:14" x14ac:dyDescent="0.2">
      <c r="N1083" s="18"/>
    </row>
    <row r="1084" spans="14:14" x14ac:dyDescent="0.2">
      <c r="N1084" s="18"/>
    </row>
    <row r="1085" spans="14:14" x14ac:dyDescent="0.2">
      <c r="N1085" s="18"/>
    </row>
    <row r="1086" spans="14:14" x14ac:dyDescent="0.2">
      <c r="N1086" s="18"/>
    </row>
    <row r="1087" spans="14:14" x14ac:dyDescent="0.2">
      <c r="N1087" s="18"/>
    </row>
    <row r="1088" spans="14:14" x14ac:dyDescent="0.2">
      <c r="N1088" s="18"/>
    </row>
    <row r="1089" spans="14:14" x14ac:dyDescent="0.2">
      <c r="N1089" s="18"/>
    </row>
    <row r="1090" spans="14:14" x14ac:dyDescent="0.2">
      <c r="N1090" s="18"/>
    </row>
    <row r="1091" spans="14:14" x14ac:dyDescent="0.2">
      <c r="N1091" s="18"/>
    </row>
    <row r="1092" spans="14:14" x14ac:dyDescent="0.2">
      <c r="N1092" s="18"/>
    </row>
    <row r="1093" spans="14:14" x14ac:dyDescent="0.2">
      <c r="N1093" s="18"/>
    </row>
    <row r="1094" spans="14:14" x14ac:dyDescent="0.2">
      <c r="N1094" s="18"/>
    </row>
    <row r="1095" spans="14:14" x14ac:dyDescent="0.2">
      <c r="N1095" s="18"/>
    </row>
    <row r="1096" spans="14:14" x14ac:dyDescent="0.2">
      <c r="N1096" s="18"/>
    </row>
    <row r="1097" spans="14:14" x14ac:dyDescent="0.2">
      <c r="N1097" s="18"/>
    </row>
    <row r="1098" spans="14:14" x14ac:dyDescent="0.2">
      <c r="N1098" s="18"/>
    </row>
    <row r="1099" spans="14:14" x14ac:dyDescent="0.2">
      <c r="N1099" s="18"/>
    </row>
    <row r="1100" spans="14:14" x14ac:dyDescent="0.2">
      <c r="N1100" s="18"/>
    </row>
    <row r="1101" spans="14:14" x14ac:dyDescent="0.2">
      <c r="N1101" s="18"/>
    </row>
    <row r="1102" spans="14:14" x14ac:dyDescent="0.2">
      <c r="N1102" s="18"/>
    </row>
    <row r="1103" spans="14:14" x14ac:dyDescent="0.2">
      <c r="N1103" s="18"/>
    </row>
    <row r="1104" spans="14:14" x14ac:dyDescent="0.2">
      <c r="N1104" s="18"/>
    </row>
    <row r="1105" spans="14:14" x14ac:dyDescent="0.2">
      <c r="N1105" s="18"/>
    </row>
    <row r="1106" spans="14:14" x14ac:dyDescent="0.2">
      <c r="N1106" s="18"/>
    </row>
    <row r="1107" spans="14:14" x14ac:dyDescent="0.2">
      <c r="N1107" s="18"/>
    </row>
    <row r="1108" spans="14:14" x14ac:dyDescent="0.2">
      <c r="N1108" s="18"/>
    </row>
    <row r="1109" spans="14:14" x14ac:dyDescent="0.2">
      <c r="N1109" s="18"/>
    </row>
    <row r="1110" spans="14:14" x14ac:dyDescent="0.2">
      <c r="N1110" s="18"/>
    </row>
    <row r="1111" spans="14:14" x14ac:dyDescent="0.2">
      <c r="N1111" s="18"/>
    </row>
    <row r="1112" spans="14:14" x14ac:dyDescent="0.2">
      <c r="N1112" s="18"/>
    </row>
    <row r="1113" spans="14:14" x14ac:dyDescent="0.2">
      <c r="N1113" s="18"/>
    </row>
    <row r="1114" spans="14:14" x14ac:dyDescent="0.2">
      <c r="N1114" s="18"/>
    </row>
    <row r="1115" spans="14:14" x14ac:dyDescent="0.2">
      <c r="N1115" s="18"/>
    </row>
    <row r="1116" spans="14:14" x14ac:dyDescent="0.2">
      <c r="N1116" s="18"/>
    </row>
    <row r="1117" spans="14:14" x14ac:dyDescent="0.2">
      <c r="N1117" s="18"/>
    </row>
    <row r="1118" spans="14:14" x14ac:dyDescent="0.2">
      <c r="N1118" s="18"/>
    </row>
    <row r="1119" spans="14:14" x14ac:dyDescent="0.2">
      <c r="N1119" s="18"/>
    </row>
    <row r="1120" spans="14:14" x14ac:dyDescent="0.2">
      <c r="N1120" s="18"/>
    </row>
    <row r="1121" spans="14:14" x14ac:dyDescent="0.2">
      <c r="N1121" s="18"/>
    </row>
    <row r="1122" spans="14:14" x14ac:dyDescent="0.2">
      <c r="N1122" s="18"/>
    </row>
    <row r="1123" spans="14:14" x14ac:dyDescent="0.2">
      <c r="N1123" s="18"/>
    </row>
    <row r="1124" spans="14:14" x14ac:dyDescent="0.2">
      <c r="N1124" s="18"/>
    </row>
    <row r="1125" spans="14:14" x14ac:dyDescent="0.2">
      <c r="N1125" s="18"/>
    </row>
    <row r="1126" spans="14:14" x14ac:dyDescent="0.2">
      <c r="N1126" s="18"/>
    </row>
    <row r="1127" spans="14:14" x14ac:dyDescent="0.2">
      <c r="N1127" s="18"/>
    </row>
    <row r="1128" spans="14:14" x14ac:dyDescent="0.2">
      <c r="N1128" s="18"/>
    </row>
    <row r="1129" spans="14:14" x14ac:dyDescent="0.2">
      <c r="N1129" s="18"/>
    </row>
    <row r="1130" spans="14:14" x14ac:dyDescent="0.2">
      <c r="N1130" s="18"/>
    </row>
    <row r="1131" spans="14:14" x14ac:dyDescent="0.2">
      <c r="N1131" s="18"/>
    </row>
    <row r="1132" spans="14:14" x14ac:dyDescent="0.2">
      <c r="N1132" s="18"/>
    </row>
    <row r="1133" spans="14:14" x14ac:dyDescent="0.2">
      <c r="N1133" s="18"/>
    </row>
    <row r="1134" spans="14:14" x14ac:dyDescent="0.2">
      <c r="N1134" s="18"/>
    </row>
    <row r="1135" spans="14:14" x14ac:dyDescent="0.2">
      <c r="N1135" s="18"/>
    </row>
    <row r="1136" spans="14:14" x14ac:dyDescent="0.2">
      <c r="N1136" s="18"/>
    </row>
    <row r="1137" spans="14:14" x14ac:dyDescent="0.2">
      <c r="N1137" s="18"/>
    </row>
    <row r="1138" spans="14:14" x14ac:dyDescent="0.2">
      <c r="N1138" s="18"/>
    </row>
    <row r="1139" spans="14:14" x14ac:dyDescent="0.2">
      <c r="N1139" s="18"/>
    </row>
    <row r="1140" spans="14:14" x14ac:dyDescent="0.2">
      <c r="N1140" s="18"/>
    </row>
    <row r="1141" spans="14:14" x14ac:dyDescent="0.2">
      <c r="N1141" s="18"/>
    </row>
    <row r="1142" spans="14:14" x14ac:dyDescent="0.2">
      <c r="N1142" s="18"/>
    </row>
    <row r="1143" spans="14:14" x14ac:dyDescent="0.2">
      <c r="N1143" s="18"/>
    </row>
    <row r="1144" spans="14:14" x14ac:dyDescent="0.2">
      <c r="N1144" s="18"/>
    </row>
    <row r="1145" spans="14:14" x14ac:dyDescent="0.2">
      <c r="N1145" s="18"/>
    </row>
    <row r="1146" spans="14:14" x14ac:dyDescent="0.2">
      <c r="N1146" s="18"/>
    </row>
    <row r="1147" spans="14:14" x14ac:dyDescent="0.2">
      <c r="N1147" s="18"/>
    </row>
    <row r="1148" spans="14:14" x14ac:dyDescent="0.2">
      <c r="N1148" s="18"/>
    </row>
    <row r="1149" spans="14:14" x14ac:dyDescent="0.2">
      <c r="N1149" s="18"/>
    </row>
    <row r="1150" spans="14:14" x14ac:dyDescent="0.2">
      <c r="N1150" s="18"/>
    </row>
    <row r="1151" spans="14:14" x14ac:dyDescent="0.2">
      <c r="N1151" s="18"/>
    </row>
    <row r="1152" spans="14:14" x14ac:dyDescent="0.2">
      <c r="N1152" s="18"/>
    </row>
    <row r="1153" spans="14:14" x14ac:dyDescent="0.2">
      <c r="N1153" s="18"/>
    </row>
    <row r="1154" spans="14:14" x14ac:dyDescent="0.2">
      <c r="N1154" s="18"/>
    </row>
    <row r="1155" spans="14:14" x14ac:dyDescent="0.2">
      <c r="N1155" s="18"/>
    </row>
    <row r="1156" spans="14:14" x14ac:dyDescent="0.2">
      <c r="N1156" s="18"/>
    </row>
    <row r="1157" spans="14:14" x14ac:dyDescent="0.2">
      <c r="N1157" s="18"/>
    </row>
    <row r="1158" spans="14:14" x14ac:dyDescent="0.2">
      <c r="N1158" s="18"/>
    </row>
    <row r="1159" spans="14:14" x14ac:dyDescent="0.2">
      <c r="N1159" s="18"/>
    </row>
    <row r="1160" spans="14:14" x14ac:dyDescent="0.2">
      <c r="N1160" s="18"/>
    </row>
    <row r="1161" spans="14:14" x14ac:dyDescent="0.2">
      <c r="N1161" s="18"/>
    </row>
    <row r="1162" spans="14:14" x14ac:dyDescent="0.2">
      <c r="N1162" s="18"/>
    </row>
    <row r="1163" spans="14:14" x14ac:dyDescent="0.2">
      <c r="N1163" s="18"/>
    </row>
    <row r="1164" spans="14:14" x14ac:dyDescent="0.2">
      <c r="N1164" s="18"/>
    </row>
    <row r="1165" spans="14:14" x14ac:dyDescent="0.2">
      <c r="N1165" s="18"/>
    </row>
    <row r="1166" spans="14:14" x14ac:dyDescent="0.2">
      <c r="N1166" s="18"/>
    </row>
    <row r="1167" spans="14:14" x14ac:dyDescent="0.2">
      <c r="N1167" s="18"/>
    </row>
    <row r="1168" spans="14:14" x14ac:dyDescent="0.2">
      <c r="N1168" s="18"/>
    </row>
    <row r="1169" spans="14:14" x14ac:dyDescent="0.2">
      <c r="N1169" s="18"/>
    </row>
    <row r="1170" spans="14:14" x14ac:dyDescent="0.2">
      <c r="N1170" s="18"/>
    </row>
    <row r="1171" spans="14:14" x14ac:dyDescent="0.2">
      <c r="N1171" s="18"/>
    </row>
    <row r="1172" spans="14:14" x14ac:dyDescent="0.2">
      <c r="N1172" s="18"/>
    </row>
    <row r="1173" spans="14:14" x14ac:dyDescent="0.2">
      <c r="N1173" s="18"/>
    </row>
    <row r="1174" spans="14:14" x14ac:dyDescent="0.2">
      <c r="N1174" s="18"/>
    </row>
    <row r="1175" spans="14:14" x14ac:dyDescent="0.2">
      <c r="N1175" s="18"/>
    </row>
    <row r="1176" spans="14:14" x14ac:dyDescent="0.2">
      <c r="N1176" s="18"/>
    </row>
    <row r="1177" spans="14:14" x14ac:dyDescent="0.2">
      <c r="N1177" s="18"/>
    </row>
    <row r="1178" spans="14:14" x14ac:dyDescent="0.2">
      <c r="N1178" s="18"/>
    </row>
    <row r="1179" spans="14:14" x14ac:dyDescent="0.2">
      <c r="N1179" s="18"/>
    </row>
    <row r="1180" spans="14:14" x14ac:dyDescent="0.2">
      <c r="N1180" s="18"/>
    </row>
    <row r="1181" spans="14:14" x14ac:dyDescent="0.2">
      <c r="N1181" s="18"/>
    </row>
    <row r="1182" spans="14:14" x14ac:dyDescent="0.2">
      <c r="N1182" s="18"/>
    </row>
    <row r="1183" spans="14:14" x14ac:dyDescent="0.2">
      <c r="N1183" s="18"/>
    </row>
    <row r="1184" spans="14:14" x14ac:dyDescent="0.2">
      <c r="N1184" s="18"/>
    </row>
    <row r="1185" spans="14:14" x14ac:dyDescent="0.2">
      <c r="N1185" s="18"/>
    </row>
    <row r="1186" spans="14:14" x14ac:dyDescent="0.2">
      <c r="N1186" s="18"/>
    </row>
    <row r="1187" spans="14:14" x14ac:dyDescent="0.2">
      <c r="N1187" s="18"/>
    </row>
    <row r="1188" spans="14:14" x14ac:dyDescent="0.2">
      <c r="N1188" s="18"/>
    </row>
    <row r="1189" spans="14:14" x14ac:dyDescent="0.2">
      <c r="N1189" s="18"/>
    </row>
    <row r="1190" spans="14:14" x14ac:dyDescent="0.2">
      <c r="N1190" s="18"/>
    </row>
    <row r="1191" spans="14:14" x14ac:dyDescent="0.2">
      <c r="N1191" s="18"/>
    </row>
    <row r="1192" spans="14:14" x14ac:dyDescent="0.2">
      <c r="N1192" s="18"/>
    </row>
    <row r="1193" spans="14:14" x14ac:dyDescent="0.2">
      <c r="N1193" s="18"/>
    </row>
    <row r="1194" spans="14:14" x14ac:dyDescent="0.2">
      <c r="N1194" s="18"/>
    </row>
    <row r="1195" spans="14:14" x14ac:dyDescent="0.2">
      <c r="N1195" s="18"/>
    </row>
    <row r="1196" spans="14:14" x14ac:dyDescent="0.2">
      <c r="N1196" s="18"/>
    </row>
    <row r="1197" spans="14:14" x14ac:dyDescent="0.2">
      <c r="N1197" s="18"/>
    </row>
    <row r="1198" spans="14:14" x14ac:dyDescent="0.2">
      <c r="N1198" s="18"/>
    </row>
    <row r="1199" spans="14:14" x14ac:dyDescent="0.2">
      <c r="N1199" s="18"/>
    </row>
    <row r="1200" spans="14:14" x14ac:dyDescent="0.2">
      <c r="N1200" s="18"/>
    </row>
    <row r="1201" spans="14:14" x14ac:dyDescent="0.2">
      <c r="N1201" s="18"/>
    </row>
    <row r="1202" spans="14:14" x14ac:dyDescent="0.2">
      <c r="N1202" s="18"/>
    </row>
    <row r="1203" spans="14:14" x14ac:dyDescent="0.2">
      <c r="N1203" s="18"/>
    </row>
    <row r="1204" spans="14:14" x14ac:dyDescent="0.2">
      <c r="N1204" s="18"/>
    </row>
    <row r="1205" spans="14:14" x14ac:dyDescent="0.2">
      <c r="N1205" s="18"/>
    </row>
    <row r="1206" spans="14:14" x14ac:dyDescent="0.2">
      <c r="N1206" s="18"/>
    </row>
    <row r="1207" spans="14:14" x14ac:dyDescent="0.2">
      <c r="N1207" s="18"/>
    </row>
    <row r="1208" spans="14:14" x14ac:dyDescent="0.2">
      <c r="N1208" s="18"/>
    </row>
    <row r="1209" spans="14:14" x14ac:dyDescent="0.2">
      <c r="N1209" s="18"/>
    </row>
    <row r="1210" spans="14:14" x14ac:dyDescent="0.2">
      <c r="N1210" s="18"/>
    </row>
    <row r="1211" spans="14:14" x14ac:dyDescent="0.2">
      <c r="N1211" s="18"/>
    </row>
    <row r="1212" spans="14:14" x14ac:dyDescent="0.2">
      <c r="N1212" s="18"/>
    </row>
    <row r="1213" spans="14:14" x14ac:dyDescent="0.2">
      <c r="N1213" s="18"/>
    </row>
    <row r="1214" spans="14:14" x14ac:dyDescent="0.2">
      <c r="N1214" s="18"/>
    </row>
    <row r="1215" spans="14:14" x14ac:dyDescent="0.2">
      <c r="N1215" s="18"/>
    </row>
    <row r="1216" spans="14:14" x14ac:dyDescent="0.2">
      <c r="N1216" s="18"/>
    </row>
    <row r="1217" spans="14:14" x14ac:dyDescent="0.2">
      <c r="N1217" s="18"/>
    </row>
    <row r="1218" spans="14:14" x14ac:dyDescent="0.2">
      <c r="N1218" s="18"/>
    </row>
    <row r="1219" spans="14:14" x14ac:dyDescent="0.2">
      <c r="N1219" s="18"/>
    </row>
    <row r="1220" spans="14:14" x14ac:dyDescent="0.2">
      <c r="N1220" s="18"/>
    </row>
    <row r="1221" spans="14:14" x14ac:dyDescent="0.2">
      <c r="N1221" s="18"/>
    </row>
    <row r="1222" spans="14:14" x14ac:dyDescent="0.2">
      <c r="N1222" s="18"/>
    </row>
    <row r="1223" spans="14:14" x14ac:dyDescent="0.2">
      <c r="N1223" s="18"/>
    </row>
    <row r="1224" spans="14:14" x14ac:dyDescent="0.2">
      <c r="N1224" s="18"/>
    </row>
    <row r="1225" spans="14:14" x14ac:dyDescent="0.2">
      <c r="N1225" s="18"/>
    </row>
    <row r="1226" spans="14:14" x14ac:dyDescent="0.2">
      <c r="N1226" s="18"/>
    </row>
    <row r="1227" spans="14:14" x14ac:dyDescent="0.2">
      <c r="N1227" s="18"/>
    </row>
    <row r="1228" spans="14:14" x14ac:dyDescent="0.2">
      <c r="N1228" s="18"/>
    </row>
    <row r="1229" spans="14:14" x14ac:dyDescent="0.2">
      <c r="N1229" s="18"/>
    </row>
    <row r="1230" spans="14:14" x14ac:dyDescent="0.2">
      <c r="N1230" s="18"/>
    </row>
    <row r="1231" spans="14:14" x14ac:dyDescent="0.2">
      <c r="N1231" s="18"/>
    </row>
    <row r="1232" spans="14:14" x14ac:dyDescent="0.2">
      <c r="N1232" s="18"/>
    </row>
    <row r="1233" spans="14:14" x14ac:dyDescent="0.2">
      <c r="N1233" s="18"/>
    </row>
    <row r="1234" spans="14:14" x14ac:dyDescent="0.2">
      <c r="N1234" s="18"/>
    </row>
    <row r="1235" spans="14:14" x14ac:dyDescent="0.2">
      <c r="N1235" s="18"/>
    </row>
    <row r="1236" spans="14:14" x14ac:dyDescent="0.2">
      <c r="N1236" s="18"/>
    </row>
    <row r="1237" spans="14:14" x14ac:dyDescent="0.2">
      <c r="N1237" s="18"/>
    </row>
    <row r="1238" spans="14:14" x14ac:dyDescent="0.2">
      <c r="N1238" s="18"/>
    </row>
    <row r="1239" spans="14:14" x14ac:dyDescent="0.2">
      <c r="N1239" s="18"/>
    </row>
    <row r="1240" spans="14:14" x14ac:dyDescent="0.2">
      <c r="N1240" s="18"/>
    </row>
    <row r="1241" spans="14:14" x14ac:dyDescent="0.2">
      <c r="N1241" s="18"/>
    </row>
    <row r="1242" spans="14:14" x14ac:dyDescent="0.2">
      <c r="N1242" s="18"/>
    </row>
    <row r="1243" spans="14:14" x14ac:dyDescent="0.2">
      <c r="N1243" s="18"/>
    </row>
    <row r="1244" spans="14:14" x14ac:dyDescent="0.2">
      <c r="N1244" s="18"/>
    </row>
    <row r="1245" spans="14:14" x14ac:dyDescent="0.2">
      <c r="N1245" s="18"/>
    </row>
    <row r="1246" spans="14:14" x14ac:dyDescent="0.2">
      <c r="N1246" s="18"/>
    </row>
    <row r="1247" spans="14:14" x14ac:dyDescent="0.2">
      <c r="N1247" s="18"/>
    </row>
    <row r="1248" spans="14:14" x14ac:dyDescent="0.2">
      <c r="N1248" s="18"/>
    </row>
    <row r="1249" spans="14:14" x14ac:dyDescent="0.2">
      <c r="N1249" s="18"/>
    </row>
    <row r="1250" spans="14:14" x14ac:dyDescent="0.2">
      <c r="N1250" s="18"/>
    </row>
    <row r="1251" spans="14:14" x14ac:dyDescent="0.2">
      <c r="N1251" s="18"/>
    </row>
    <row r="1252" spans="14:14" x14ac:dyDescent="0.2">
      <c r="N1252" s="18"/>
    </row>
    <row r="1253" spans="14:14" x14ac:dyDescent="0.2">
      <c r="N1253" s="18"/>
    </row>
    <row r="1254" spans="14:14" x14ac:dyDescent="0.2">
      <c r="N1254" s="18"/>
    </row>
    <row r="1255" spans="14:14" x14ac:dyDescent="0.2">
      <c r="N1255" s="18"/>
    </row>
    <row r="1256" spans="14:14" x14ac:dyDescent="0.2">
      <c r="N1256" s="18"/>
    </row>
    <row r="1257" spans="14:14" x14ac:dyDescent="0.2">
      <c r="N1257" s="18"/>
    </row>
    <row r="1258" spans="14:14" x14ac:dyDescent="0.2">
      <c r="N1258" s="18"/>
    </row>
    <row r="1259" spans="14:14" x14ac:dyDescent="0.2">
      <c r="N1259" s="18"/>
    </row>
    <row r="1260" spans="14:14" x14ac:dyDescent="0.2">
      <c r="N1260" s="18"/>
    </row>
    <row r="1261" spans="14:14" x14ac:dyDescent="0.2">
      <c r="N1261" s="18"/>
    </row>
    <row r="1262" spans="14:14" x14ac:dyDescent="0.2">
      <c r="N1262" s="18"/>
    </row>
    <row r="1263" spans="14:14" x14ac:dyDescent="0.2">
      <c r="N1263" s="18"/>
    </row>
    <row r="1264" spans="14:14" x14ac:dyDescent="0.2">
      <c r="N1264" s="18"/>
    </row>
    <row r="1265" spans="14:14" x14ac:dyDescent="0.2">
      <c r="N1265" s="18"/>
    </row>
    <row r="1266" spans="14:14" x14ac:dyDescent="0.2">
      <c r="N1266" s="18"/>
    </row>
    <row r="1267" spans="14:14" x14ac:dyDescent="0.2">
      <c r="N1267" s="18"/>
    </row>
    <row r="1268" spans="14:14" x14ac:dyDescent="0.2">
      <c r="N1268" s="18"/>
    </row>
    <row r="1269" spans="14:14" x14ac:dyDescent="0.2">
      <c r="N1269" s="18"/>
    </row>
    <row r="1270" spans="14:14" x14ac:dyDescent="0.2">
      <c r="N1270" s="18"/>
    </row>
    <row r="1271" spans="14:14" x14ac:dyDescent="0.2">
      <c r="N1271" s="18"/>
    </row>
    <row r="1272" spans="14:14" x14ac:dyDescent="0.2">
      <c r="N1272" s="18"/>
    </row>
    <row r="1273" spans="14:14" x14ac:dyDescent="0.2">
      <c r="N1273" s="18"/>
    </row>
    <row r="1274" spans="14:14" x14ac:dyDescent="0.2">
      <c r="N1274" s="18"/>
    </row>
    <row r="1275" spans="14:14" x14ac:dyDescent="0.2">
      <c r="N1275" s="18"/>
    </row>
    <row r="1276" spans="14:14" x14ac:dyDescent="0.2">
      <c r="N1276" s="18"/>
    </row>
    <row r="1277" spans="14:14" x14ac:dyDescent="0.2">
      <c r="N1277" s="18"/>
    </row>
    <row r="1278" spans="14:14" x14ac:dyDescent="0.2">
      <c r="N1278" s="18"/>
    </row>
    <row r="1279" spans="14:14" x14ac:dyDescent="0.2">
      <c r="N1279" s="18"/>
    </row>
    <row r="1280" spans="14:14" x14ac:dyDescent="0.2">
      <c r="N1280" s="18"/>
    </row>
    <row r="1281" spans="14:14" x14ac:dyDescent="0.2">
      <c r="N1281" s="18"/>
    </row>
    <row r="1282" spans="14:14" x14ac:dyDescent="0.2">
      <c r="N1282" s="18"/>
    </row>
    <row r="1283" spans="14:14" x14ac:dyDescent="0.2">
      <c r="N1283" s="18"/>
    </row>
    <row r="1284" spans="14:14" x14ac:dyDescent="0.2">
      <c r="N1284" s="18"/>
    </row>
    <row r="1285" spans="14:14" x14ac:dyDescent="0.2">
      <c r="N1285" s="18"/>
    </row>
    <row r="1286" spans="14:14" x14ac:dyDescent="0.2">
      <c r="N1286" s="18"/>
    </row>
    <row r="1287" spans="14:14" x14ac:dyDescent="0.2">
      <c r="N1287" s="18"/>
    </row>
    <row r="1288" spans="14:14" x14ac:dyDescent="0.2">
      <c r="N1288" s="18"/>
    </row>
    <row r="1289" spans="14:14" x14ac:dyDescent="0.2">
      <c r="N1289" s="18"/>
    </row>
    <row r="1290" spans="14:14" x14ac:dyDescent="0.2">
      <c r="N1290" s="18"/>
    </row>
    <row r="1291" spans="14:14" x14ac:dyDescent="0.2">
      <c r="N1291" s="18"/>
    </row>
    <row r="1292" spans="14:14" x14ac:dyDescent="0.2">
      <c r="N1292" s="18"/>
    </row>
    <row r="1293" spans="14:14" x14ac:dyDescent="0.2">
      <c r="N1293" s="18"/>
    </row>
    <row r="1294" spans="14:14" x14ac:dyDescent="0.2">
      <c r="N1294" s="18"/>
    </row>
    <row r="1295" spans="14:14" x14ac:dyDescent="0.2">
      <c r="N1295" s="18"/>
    </row>
    <row r="1296" spans="14:14" x14ac:dyDescent="0.2">
      <c r="N1296" s="18"/>
    </row>
    <row r="1297" spans="14:14" x14ac:dyDescent="0.2">
      <c r="N1297" s="18"/>
    </row>
    <row r="1298" spans="14:14" x14ac:dyDescent="0.2">
      <c r="N1298" s="18"/>
    </row>
    <row r="1299" spans="14:14" x14ac:dyDescent="0.2">
      <c r="N1299" s="18"/>
    </row>
    <row r="1300" spans="14:14" x14ac:dyDescent="0.2">
      <c r="N1300" s="18"/>
    </row>
    <row r="1301" spans="14:14" x14ac:dyDescent="0.2">
      <c r="N1301" s="18"/>
    </row>
    <row r="1302" spans="14:14" x14ac:dyDescent="0.2">
      <c r="N1302" s="18"/>
    </row>
    <row r="1303" spans="14:14" x14ac:dyDescent="0.2">
      <c r="N1303" s="18"/>
    </row>
    <row r="1304" spans="14:14" x14ac:dyDescent="0.2">
      <c r="N1304" s="18"/>
    </row>
    <row r="1305" spans="14:14" x14ac:dyDescent="0.2">
      <c r="N1305" s="18"/>
    </row>
    <row r="1306" spans="14:14" x14ac:dyDescent="0.2">
      <c r="N1306" s="18"/>
    </row>
    <row r="1307" spans="14:14" x14ac:dyDescent="0.2">
      <c r="N1307" s="18"/>
    </row>
    <row r="1308" spans="14:14" x14ac:dyDescent="0.2">
      <c r="N1308" s="18"/>
    </row>
    <row r="1309" spans="14:14" x14ac:dyDescent="0.2">
      <c r="N1309" s="18"/>
    </row>
    <row r="1310" spans="14:14" x14ac:dyDescent="0.2">
      <c r="N1310" s="18"/>
    </row>
    <row r="1311" spans="14:14" x14ac:dyDescent="0.2">
      <c r="N1311" s="18"/>
    </row>
    <row r="1312" spans="14:14" x14ac:dyDescent="0.2">
      <c r="N1312" s="18"/>
    </row>
    <row r="1313" spans="14:14" x14ac:dyDescent="0.2">
      <c r="N1313" s="18"/>
    </row>
    <row r="1314" spans="14:14" x14ac:dyDescent="0.2">
      <c r="N1314" s="18"/>
    </row>
    <row r="1315" spans="14:14" x14ac:dyDescent="0.2">
      <c r="N1315" s="18"/>
    </row>
    <row r="1316" spans="14:14" x14ac:dyDescent="0.2">
      <c r="N1316" s="18"/>
    </row>
    <row r="1317" spans="14:14" x14ac:dyDescent="0.2">
      <c r="N1317" s="18"/>
    </row>
    <row r="1318" spans="14:14" x14ac:dyDescent="0.2">
      <c r="N1318" s="18"/>
    </row>
    <row r="1319" spans="14:14" x14ac:dyDescent="0.2">
      <c r="N1319" s="18"/>
    </row>
    <row r="1320" spans="14:14" x14ac:dyDescent="0.2">
      <c r="N1320" s="18"/>
    </row>
    <row r="1321" spans="14:14" x14ac:dyDescent="0.2">
      <c r="N1321" s="18"/>
    </row>
    <row r="1322" spans="14:14" x14ac:dyDescent="0.2">
      <c r="N1322" s="18"/>
    </row>
    <row r="1323" spans="14:14" x14ac:dyDescent="0.2">
      <c r="N1323" s="18"/>
    </row>
    <row r="1324" spans="14:14" x14ac:dyDescent="0.2">
      <c r="N1324" s="18"/>
    </row>
    <row r="1325" spans="14:14" x14ac:dyDescent="0.2">
      <c r="N1325" s="18"/>
    </row>
    <row r="1326" spans="14:14" x14ac:dyDescent="0.2">
      <c r="N1326" s="18"/>
    </row>
    <row r="1327" spans="14:14" x14ac:dyDescent="0.2">
      <c r="N1327" s="18"/>
    </row>
    <row r="1328" spans="14:14" x14ac:dyDescent="0.2">
      <c r="N1328" s="18"/>
    </row>
    <row r="1329" spans="14:14" x14ac:dyDescent="0.2">
      <c r="N1329" s="18"/>
    </row>
    <row r="1330" spans="14:14" x14ac:dyDescent="0.2">
      <c r="N1330" s="18"/>
    </row>
    <row r="1331" spans="14:14" x14ac:dyDescent="0.2">
      <c r="N1331" s="18"/>
    </row>
    <row r="1332" spans="14:14" x14ac:dyDescent="0.2">
      <c r="N1332" s="18"/>
    </row>
    <row r="1333" spans="14:14" x14ac:dyDescent="0.2">
      <c r="N1333" s="18"/>
    </row>
    <row r="1334" spans="14:14" x14ac:dyDescent="0.2">
      <c r="N1334" s="18"/>
    </row>
    <row r="1335" spans="14:14" x14ac:dyDescent="0.2">
      <c r="N1335" s="18"/>
    </row>
    <row r="1336" spans="14:14" x14ac:dyDescent="0.2">
      <c r="N1336" s="18"/>
    </row>
    <row r="1337" spans="14:14" x14ac:dyDescent="0.2">
      <c r="N1337" s="18"/>
    </row>
    <row r="1338" spans="14:14" x14ac:dyDescent="0.2">
      <c r="N1338" s="18"/>
    </row>
    <row r="1339" spans="14:14" x14ac:dyDescent="0.2">
      <c r="N1339" s="18"/>
    </row>
    <row r="1340" spans="14:14" x14ac:dyDescent="0.2">
      <c r="N1340" s="18"/>
    </row>
    <row r="1341" spans="14:14" x14ac:dyDescent="0.2">
      <c r="N1341" s="18"/>
    </row>
    <row r="1342" spans="14:14" x14ac:dyDescent="0.2">
      <c r="N1342" s="18"/>
    </row>
    <row r="1343" spans="14:14" x14ac:dyDescent="0.2">
      <c r="N1343" s="18"/>
    </row>
    <row r="1344" spans="14:14" x14ac:dyDescent="0.2">
      <c r="N1344" s="18"/>
    </row>
    <row r="1345" spans="14:14" x14ac:dyDescent="0.2">
      <c r="N1345" s="18"/>
    </row>
    <row r="1346" spans="14:14" x14ac:dyDescent="0.2">
      <c r="N1346" s="18"/>
    </row>
    <row r="1347" spans="14:14" x14ac:dyDescent="0.2">
      <c r="N1347" s="18"/>
    </row>
    <row r="1348" spans="14:14" x14ac:dyDescent="0.2">
      <c r="N1348" s="18"/>
    </row>
    <row r="1349" spans="14:14" x14ac:dyDescent="0.2">
      <c r="N1349" s="18"/>
    </row>
    <row r="1350" spans="14:14" x14ac:dyDescent="0.2">
      <c r="N1350" s="18"/>
    </row>
    <row r="1351" spans="14:14" x14ac:dyDescent="0.2">
      <c r="N1351" s="18"/>
    </row>
    <row r="1352" spans="14:14" x14ac:dyDescent="0.2">
      <c r="N1352" s="18"/>
    </row>
    <row r="1353" spans="14:14" x14ac:dyDescent="0.2">
      <c r="N1353" s="18"/>
    </row>
    <row r="1354" spans="14:14" x14ac:dyDescent="0.2">
      <c r="N1354" s="18"/>
    </row>
    <row r="1355" spans="14:14" x14ac:dyDescent="0.2">
      <c r="N1355" s="18"/>
    </row>
    <row r="1356" spans="14:14" x14ac:dyDescent="0.2">
      <c r="N1356" s="18"/>
    </row>
    <row r="1357" spans="14:14" x14ac:dyDescent="0.2">
      <c r="N1357" s="18"/>
    </row>
    <row r="1358" spans="14:14" x14ac:dyDescent="0.2">
      <c r="N1358" s="18"/>
    </row>
    <row r="1359" spans="14:14" x14ac:dyDescent="0.2">
      <c r="N1359" s="18"/>
    </row>
    <row r="1360" spans="14:14" x14ac:dyDescent="0.2">
      <c r="N1360" s="18"/>
    </row>
    <row r="1361" spans="14:14" x14ac:dyDescent="0.2">
      <c r="N1361" s="18"/>
    </row>
    <row r="1362" spans="14:14" x14ac:dyDescent="0.2">
      <c r="N1362" s="18"/>
    </row>
    <row r="1363" spans="14:14" x14ac:dyDescent="0.2">
      <c r="N1363" s="18"/>
    </row>
    <row r="1364" spans="14:14" x14ac:dyDescent="0.2">
      <c r="N1364" s="18"/>
    </row>
    <row r="1365" spans="14:14" x14ac:dyDescent="0.2">
      <c r="N1365" s="18"/>
    </row>
    <row r="1366" spans="14:14" x14ac:dyDescent="0.2">
      <c r="N1366" s="18"/>
    </row>
    <row r="1367" spans="14:14" x14ac:dyDescent="0.2">
      <c r="N1367" s="18"/>
    </row>
    <row r="1368" spans="14:14" x14ac:dyDescent="0.2">
      <c r="N1368" s="18"/>
    </row>
    <row r="1369" spans="14:14" x14ac:dyDescent="0.2">
      <c r="N1369" s="18"/>
    </row>
    <row r="1370" spans="14:14" x14ac:dyDescent="0.2">
      <c r="N1370" s="18"/>
    </row>
    <row r="1371" spans="14:14" x14ac:dyDescent="0.2">
      <c r="N1371" s="18"/>
    </row>
    <row r="1372" spans="14:14" x14ac:dyDescent="0.2">
      <c r="N1372" s="18"/>
    </row>
    <row r="1373" spans="14:14" x14ac:dyDescent="0.2">
      <c r="N1373" s="18"/>
    </row>
    <row r="1374" spans="14:14" x14ac:dyDescent="0.2">
      <c r="N1374" s="18"/>
    </row>
    <row r="1375" spans="14:14" x14ac:dyDescent="0.2">
      <c r="N1375" s="18"/>
    </row>
    <row r="1376" spans="14:14" x14ac:dyDescent="0.2">
      <c r="N1376" s="18"/>
    </row>
    <row r="1377" spans="14:14" x14ac:dyDescent="0.2">
      <c r="N1377" s="18"/>
    </row>
    <row r="1378" spans="14:14" x14ac:dyDescent="0.2">
      <c r="N1378" s="18"/>
    </row>
    <row r="1379" spans="14:14" x14ac:dyDescent="0.2">
      <c r="N1379" s="18"/>
    </row>
    <row r="1380" spans="14:14" x14ac:dyDescent="0.2">
      <c r="N1380" s="18"/>
    </row>
    <row r="1381" spans="14:14" x14ac:dyDescent="0.2">
      <c r="N1381" s="18"/>
    </row>
    <row r="1382" spans="14:14" x14ac:dyDescent="0.2">
      <c r="N1382" s="18"/>
    </row>
    <row r="1383" spans="14:14" x14ac:dyDescent="0.2">
      <c r="N1383" s="18"/>
    </row>
    <row r="1384" spans="14:14" x14ac:dyDescent="0.2">
      <c r="N1384" s="18"/>
    </row>
    <row r="1385" spans="14:14" x14ac:dyDescent="0.2">
      <c r="N1385" s="18"/>
    </row>
    <row r="1386" spans="14:14" x14ac:dyDescent="0.2">
      <c r="N1386" s="18"/>
    </row>
    <row r="1387" spans="14:14" x14ac:dyDescent="0.2">
      <c r="N1387" s="18"/>
    </row>
    <row r="1388" spans="14:14" x14ac:dyDescent="0.2">
      <c r="N1388" s="18"/>
    </row>
    <row r="1389" spans="14:14" x14ac:dyDescent="0.2">
      <c r="N1389" s="18"/>
    </row>
    <row r="1390" spans="14:14" x14ac:dyDescent="0.2">
      <c r="N1390" s="18"/>
    </row>
    <row r="1391" spans="14:14" x14ac:dyDescent="0.2">
      <c r="N1391" s="18"/>
    </row>
    <row r="1392" spans="14:14" x14ac:dyDescent="0.2">
      <c r="N1392" s="18"/>
    </row>
    <row r="1393" spans="14:14" x14ac:dyDescent="0.2">
      <c r="N1393" s="18"/>
    </row>
    <row r="1394" spans="14:14" x14ac:dyDescent="0.2">
      <c r="N1394" s="18"/>
    </row>
    <row r="1395" spans="14:14" x14ac:dyDescent="0.2">
      <c r="N1395" s="18"/>
    </row>
    <row r="1396" spans="14:14" x14ac:dyDescent="0.2">
      <c r="N1396" s="18"/>
    </row>
    <row r="1397" spans="14:14" x14ac:dyDescent="0.2">
      <c r="N1397" s="18"/>
    </row>
    <row r="1398" spans="14:14" x14ac:dyDescent="0.2">
      <c r="N1398" s="18"/>
    </row>
    <row r="1399" spans="14:14" x14ac:dyDescent="0.2">
      <c r="N1399" s="18"/>
    </row>
    <row r="1400" spans="14:14" x14ac:dyDescent="0.2">
      <c r="N1400" s="18"/>
    </row>
    <row r="1401" spans="14:14" x14ac:dyDescent="0.2">
      <c r="N1401" s="18"/>
    </row>
    <row r="1402" spans="14:14" x14ac:dyDescent="0.2">
      <c r="N1402" s="18"/>
    </row>
    <row r="1403" spans="14:14" x14ac:dyDescent="0.2">
      <c r="N1403" s="18"/>
    </row>
    <row r="1404" spans="14:14" x14ac:dyDescent="0.2">
      <c r="N1404" s="18"/>
    </row>
    <row r="1405" spans="14:14" x14ac:dyDescent="0.2">
      <c r="N1405" s="18"/>
    </row>
    <row r="1406" spans="14:14" x14ac:dyDescent="0.2">
      <c r="N1406" s="18"/>
    </row>
    <row r="1407" spans="14:14" x14ac:dyDescent="0.2">
      <c r="N1407" s="18"/>
    </row>
    <row r="1408" spans="14:14" x14ac:dyDescent="0.2">
      <c r="N1408" s="18"/>
    </row>
  </sheetData>
  <phoneticPr fontId="0" type="noConversion"/>
  <pageMargins left="0.25" right="0.2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 2002 </vt:lpstr>
    </vt:vector>
  </TitlesOfParts>
  <Company>Office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Summers</dc:creator>
  <cp:lastModifiedBy>Ben Zorn</cp:lastModifiedBy>
  <cp:lastPrinted>2003-02-03T15:44:44Z</cp:lastPrinted>
  <dcterms:created xsi:type="dcterms:W3CDTF">2001-07-03T12:41:19Z</dcterms:created>
  <dcterms:modified xsi:type="dcterms:W3CDTF">2018-06-14T00:27:24Z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-514313813</vt:i4>
  </property>
  <property fmtid="{D5CDD505-2E9C-101B-9397-08002B2CF9AE}" pid="3" name="_EmailSubject">
    <vt:lpwstr>Conference Call on FY 04 Budget</vt:lpwstr>
  </property>
  <property fmtid="{D5CDD505-2E9C-101B-9397-08002B2CF9AE}" pid="4" name="_AuthorEmail">
    <vt:lpwstr>Sam.Berk@science.doe.gov</vt:lpwstr>
  </property>
  <property fmtid="{D5CDD505-2E9C-101B-9397-08002B2CF9AE}" pid="5" name="_AuthorEmailDisplayName">
    <vt:lpwstr>Berk, Sam</vt:lpwstr>
  </property>
  <property fmtid="{D5CDD505-2E9C-101B-9397-08002B2CF9AE}" pid="6" name="_ReviewingToolsShownOnce">
    <vt:lpwstr/>
  </property>
</Properties>
</file>