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n\Documents\DeepExcel\Benchmarks\subjects-xlsx\"/>
    </mc:Choice>
  </mc:AlternateContent>
  <xr:revisionPtr revIDLastSave="0" documentId="8_{2E4428A3-28F9-41FD-9756-EC0E865A58D7}" xr6:coauthVersionLast="34" xr6:coauthVersionMax="34" xr10:uidLastSave="{00000000-0000-0000-0000-000000000000}"/>
  <bookViews>
    <workbookView xWindow="360" yWindow="15" windowWidth="11340" windowHeight="6540"/>
  </bookViews>
  <sheets>
    <sheet name="Sheet1" sheetId="1" r:id="rId1"/>
    <sheet name="Sheet2" sheetId="2" r:id="rId2"/>
    <sheet name="Sheet3" sheetId="3" r:id="rId3"/>
  </sheets>
  <calcPr calcId="17901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C9" i="1" s="1"/>
  <c r="D8" i="1"/>
  <c r="D9" i="1" s="1"/>
  <c r="E8" i="1"/>
  <c r="E9" i="1" s="1"/>
  <c r="F8" i="1"/>
  <c r="G8" i="1"/>
  <c r="H8" i="1"/>
  <c r="I8" i="1"/>
  <c r="J8" i="1"/>
  <c r="K8" i="1"/>
  <c r="L8" i="1"/>
  <c r="F9" i="1"/>
  <c r="G9" i="1"/>
  <c r="H9" i="1"/>
  <c r="I9" i="1"/>
  <c r="J9" i="1"/>
  <c r="K9" i="1"/>
  <c r="L9" i="1"/>
  <c r="C12" i="1"/>
  <c r="D12" i="1"/>
  <c r="E12" i="1"/>
  <c r="E13" i="1" s="1"/>
  <c r="F12" i="1"/>
  <c r="F13" i="1" s="1"/>
  <c r="G12" i="1"/>
  <c r="G13" i="1" s="1"/>
  <c r="H12" i="1"/>
  <c r="H23" i="1" s="1"/>
  <c r="H24" i="1" s="1"/>
  <c r="I12" i="1"/>
  <c r="I13" i="1" s="1"/>
  <c r="J12" i="1"/>
  <c r="J23" i="1" s="1"/>
  <c r="J24" i="1" s="1"/>
  <c r="K12" i="1"/>
  <c r="K23" i="1" s="1"/>
  <c r="K24" i="1" s="1"/>
  <c r="L12" i="1"/>
  <c r="L23" i="1" s="1"/>
  <c r="L24" i="1" s="1"/>
  <c r="C13" i="1"/>
  <c r="D13" i="1"/>
  <c r="C21" i="1"/>
  <c r="D21" i="1"/>
  <c r="E21" i="1"/>
  <c r="F21" i="1"/>
  <c r="H21" i="1"/>
  <c r="J21" i="1"/>
  <c r="K21" i="1"/>
  <c r="C22" i="1"/>
  <c r="D22" i="1"/>
  <c r="E22" i="1"/>
  <c r="F22" i="1"/>
  <c r="G22" i="1"/>
  <c r="H22" i="1"/>
  <c r="I22" i="1"/>
  <c r="J22" i="1"/>
  <c r="K22" i="1"/>
  <c r="L22" i="1"/>
  <c r="C23" i="1"/>
  <c r="C24" i="1" s="1"/>
  <c r="D23" i="1"/>
  <c r="D24" i="1" s="1"/>
  <c r="E23" i="1"/>
  <c r="E24" i="1" s="1"/>
  <c r="F23" i="1"/>
  <c r="F24" i="1" s="1"/>
  <c r="G23" i="1"/>
  <c r="G24" i="1" s="1"/>
  <c r="I23" i="1"/>
  <c r="I24" i="1" s="1"/>
  <c r="L13" i="1" l="1"/>
  <c r="K13" i="1"/>
  <c r="J13" i="1"/>
  <c r="H13" i="1"/>
</calcChain>
</file>

<file path=xl/sharedStrings.xml><?xml version="1.0" encoding="utf-8"?>
<sst xmlns="http://schemas.openxmlformats.org/spreadsheetml/2006/main" count="41" uniqueCount="41">
  <si>
    <t>SUBTOTAL ACADEMIC</t>
  </si>
  <si>
    <t>SUBTOTAL PUBLIC</t>
  </si>
  <si>
    <t>SUBTOTAL SPECIAL</t>
  </si>
  <si>
    <t>LIBRARY TYPE</t>
  </si>
  <si>
    <t>WALK-IN</t>
  </si>
  <si>
    <t>PHONE</t>
  </si>
  <si>
    <t>800 NUMBER</t>
  </si>
  <si>
    <t>EMAIL</t>
  </si>
  <si>
    <t>ONLINE FORM</t>
  </si>
  <si>
    <t>INTERNET</t>
  </si>
  <si>
    <t>WEB PAGE</t>
  </si>
  <si>
    <t>St. Joseph Medical Ctr Library--"hospital staff only for telephone and email questions, internet access"</t>
  </si>
  <si>
    <t>South County Journal--"No librarian; public allowed to look at newspaper files, nothing else for public use"</t>
  </si>
  <si>
    <t>APA Engineered Wood Assn Library--"open to wood industry personnel only"; did not check any boxes</t>
  </si>
  <si>
    <t>REAL-TIME*</t>
  </si>
  <si>
    <t>Thurston Co. Law Library--made box "none of the above" and checked it (what do you suppose they do?)</t>
  </si>
  <si>
    <t>COMMENTS:</t>
  </si>
  <si>
    <t>Asotin Co. Law--crossed out entire checklist (?)</t>
  </si>
  <si>
    <t>Web Page on INTRANET only:</t>
  </si>
  <si>
    <t>Group Health Coop of Puget Sound, Sound Transit Info Ctr, Medical Staff Lib/Affiliated Health, Providence Yakima Med, Microsoft, Lane Powell Spears, Tacoma NewsTribune, WUTC</t>
  </si>
  <si>
    <t>Moss Adams, St. Johns Medical Center, Seattle Times</t>
  </si>
  <si>
    <t>GRAND TOTAL</t>
  </si>
  <si>
    <t>OTHER SPECIAL</t>
  </si>
  <si>
    <t>NEWSPAPER</t>
  </si>
  <si>
    <t>FEDERAL</t>
  </si>
  <si>
    <t>GOV'T AGENCY</t>
  </si>
  <si>
    <t>COUNTY LAW</t>
  </si>
  <si>
    <t>MEDICAL</t>
  </si>
  <si>
    <t>TRIBAL</t>
  </si>
  <si>
    <t>PUBLIC--UNDER 5000</t>
  </si>
  <si>
    <t>PUBLIC--OVER 5000</t>
  </si>
  <si>
    <t>2-YEAR COLLEGE</t>
  </si>
  <si>
    <t>4-YEAR COLLEGE/UNIV.</t>
  </si>
  <si>
    <t>Total</t>
  </si>
  <si>
    <t>Responses</t>
  </si>
  <si>
    <r>
      <t>* "</t>
    </r>
    <r>
      <rPr>
        <sz val="10"/>
        <rFont val="Arial"/>
        <family val="2"/>
      </rPr>
      <t>Real-Time" refers to chat-based online reference service</t>
    </r>
  </si>
  <si>
    <t>STATEWIDE VIRTUAL REFERENCE PROJECT:  ELECTRONIC REFERENCE INVENTORY, Fall 2001</t>
  </si>
  <si>
    <t>answer?**</t>
  </si>
  <si>
    <r>
      <t xml:space="preserve">** </t>
    </r>
    <r>
      <rPr>
        <sz val="10"/>
        <rFont val="Arial"/>
        <family val="2"/>
      </rPr>
      <t>Indicated willingness to answer additional questions via phone</t>
    </r>
  </si>
  <si>
    <t>Responses as of 6/01/02</t>
  </si>
  <si>
    <t>Post card survey mailed to all public, academic and special libraries in Washington state.  Check boxes indicated whether specific services were currently offered by each library.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</si>
</sst>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  <xf numFmtId="17" fontId="2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1" fillId="2" borderId="1" xfId="0" applyFont="1" applyFill="1" applyBorder="1"/>
    <xf numFmtId="0" fontId="2" fillId="2" borderId="1" xfId="0" applyFont="1" applyFill="1" applyBorder="1"/>
    <xf numFmtId="9" fontId="0" fillId="2" borderId="1" xfId="0" applyNumberFormat="1" applyFill="1" applyBorder="1"/>
    <xf numFmtId="0" fontId="1" fillId="0" borderId="0" xfId="0" applyFont="1" applyBorder="1"/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zoomScale="75" zoomScaleNormal="100" workbookViewId="0">
      <selection activeCell="L3" sqref="L3"/>
    </sheetView>
  </sheetViews>
  <sheetFormatPr defaultRowHeight="12.75" x14ac:dyDescent="0.2"/>
  <cols>
    <col min="1" max="1" width="22.7109375" customWidth="1"/>
    <col min="2" max="2" width="7.7109375" customWidth="1"/>
    <col min="3" max="5" width="12.7109375" customWidth="1"/>
    <col min="6" max="6" width="15.7109375" customWidth="1"/>
    <col min="7" max="7" width="12.7109375" customWidth="1"/>
    <col min="8" max="11" width="15.7109375" customWidth="1"/>
    <col min="12" max="12" width="10.7109375" customWidth="1"/>
  </cols>
  <sheetData>
    <row r="1" spans="1:12" x14ac:dyDescent="0.2">
      <c r="A1" s="17" t="s">
        <v>36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">
      <c r="A2" s="18" t="s">
        <v>40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">
      <c r="A3" s="16"/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x14ac:dyDescent="0.2">
      <c r="A4" s="2" t="s">
        <v>39</v>
      </c>
      <c r="B4" s="2"/>
      <c r="C4" s="2"/>
      <c r="D4" s="1"/>
      <c r="E4" s="1"/>
      <c r="F4" s="1"/>
      <c r="G4" s="1"/>
      <c r="H4" s="1"/>
      <c r="I4" s="1"/>
      <c r="J4" s="1"/>
      <c r="K4" s="1"/>
      <c r="L4" s="7"/>
    </row>
    <row r="5" spans="1:12" x14ac:dyDescent="0.2">
      <c r="A5" s="3" t="s">
        <v>3</v>
      </c>
      <c r="B5" s="3" t="s">
        <v>33</v>
      </c>
      <c r="C5" s="3" t="s">
        <v>34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14</v>
      </c>
      <c r="K5" s="3" t="s">
        <v>10</v>
      </c>
      <c r="L5" s="4" t="s">
        <v>37</v>
      </c>
    </row>
    <row r="6" spans="1:12" x14ac:dyDescent="0.2">
      <c r="A6" s="5" t="s">
        <v>32</v>
      </c>
      <c r="B6" s="5">
        <v>33</v>
      </c>
      <c r="C6" s="5">
        <v>25</v>
      </c>
      <c r="D6" s="5">
        <v>25</v>
      </c>
      <c r="E6" s="5">
        <v>24</v>
      </c>
      <c r="F6" s="5">
        <v>2</v>
      </c>
      <c r="G6" s="5">
        <v>20</v>
      </c>
      <c r="H6" s="5">
        <v>7</v>
      </c>
      <c r="I6" s="5">
        <v>24</v>
      </c>
      <c r="J6" s="5"/>
      <c r="K6" s="5">
        <v>20</v>
      </c>
      <c r="L6" s="5">
        <v>21</v>
      </c>
    </row>
    <row r="7" spans="1:12" x14ac:dyDescent="0.2">
      <c r="A7" s="5" t="s">
        <v>31</v>
      </c>
      <c r="B7" s="5">
        <v>37</v>
      </c>
      <c r="C7" s="5">
        <v>25</v>
      </c>
      <c r="D7" s="5">
        <v>25</v>
      </c>
      <c r="E7" s="5">
        <v>25</v>
      </c>
      <c r="F7" s="5">
        <v>4</v>
      </c>
      <c r="G7" s="5">
        <v>22</v>
      </c>
      <c r="H7" s="5">
        <v>5</v>
      </c>
      <c r="I7" s="5">
        <v>25</v>
      </c>
      <c r="J7" s="5"/>
      <c r="K7" s="5">
        <v>23</v>
      </c>
      <c r="L7" s="5">
        <v>21</v>
      </c>
    </row>
    <row r="8" spans="1:12" x14ac:dyDescent="0.2">
      <c r="A8" s="6" t="s">
        <v>0</v>
      </c>
      <c r="B8" s="6">
        <v>70</v>
      </c>
      <c r="C8" s="5">
        <f t="shared" ref="C8:L8" si="0">SUM(C6:C7)</f>
        <v>50</v>
      </c>
      <c r="D8" s="5">
        <f t="shared" si="0"/>
        <v>50</v>
      </c>
      <c r="E8" s="5">
        <f t="shared" si="0"/>
        <v>49</v>
      </c>
      <c r="F8" s="5">
        <f t="shared" si="0"/>
        <v>6</v>
      </c>
      <c r="G8" s="5">
        <f t="shared" si="0"/>
        <v>42</v>
      </c>
      <c r="H8" s="5">
        <f t="shared" si="0"/>
        <v>12</v>
      </c>
      <c r="I8" s="5">
        <f t="shared" si="0"/>
        <v>49</v>
      </c>
      <c r="J8" s="5">
        <f t="shared" si="0"/>
        <v>0</v>
      </c>
      <c r="K8" s="5">
        <f t="shared" si="0"/>
        <v>43</v>
      </c>
      <c r="L8" s="5">
        <f t="shared" si="0"/>
        <v>42</v>
      </c>
    </row>
    <row r="9" spans="1:12" x14ac:dyDescent="0.2">
      <c r="A9" s="12"/>
      <c r="B9" s="12"/>
      <c r="C9" s="14">
        <f>C8/B8</f>
        <v>0.7142857142857143</v>
      </c>
      <c r="D9" s="14">
        <f>D8/B8</f>
        <v>0.7142857142857143</v>
      </c>
      <c r="E9" s="14">
        <f>E8/B8</f>
        <v>0.7</v>
      </c>
      <c r="F9" s="14">
        <f>F8/B8</f>
        <v>8.5714285714285715E-2</v>
      </c>
      <c r="G9" s="14">
        <f>G8/B8</f>
        <v>0.6</v>
      </c>
      <c r="H9" s="14">
        <f>H8/B8</f>
        <v>0.17142857142857143</v>
      </c>
      <c r="I9" s="14">
        <f>I8/B8</f>
        <v>0.7</v>
      </c>
      <c r="J9" s="14">
        <f>J8/B8</f>
        <v>0</v>
      </c>
      <c r="K9" s="14">
        <f>K8/B8</f>
        <v>0.61428571428571432</v>
      </c>
      <c r="L9" s="14">
        <f>L8/B8</f>
        <v>0.6</v>
      </c>
    </row>
    <row r="10" spans="1:12" ht="30" customHeight="1" x14ac:dyDescent="0.2">
      <c r="A10" s="5" t="s">
        <v>30</v>
      </c>
      <c r="B10" s="5">
        <v>38</v>
      </c>
      <c r="C10" s="5">
        <v>38</v>
      </c>
      <c r="D10" s="5">
        <v>38</v>
      </c>
      <c r="E10" s="5">
        <v>38</v>
      </c>
      <c r="F10" s="5">
        <v>12</v>
      </c>
      <c r="G10" s="5">
        <v>33</v>
      </c>
      <c r="H10" s="5">
        <v>16</v>
      </c>
      <c r="I10" s="5">
        <v>38</v>
      </c>
      <c r="J10" s="5">
        <v>1</v>
      </c>
      <c r="K10" s="5">
        <v>33</v>
      </c>
      <c r="L10" s="5">
        <v>35</v>
      </c>
    </row>
    <row r="11" spans="1:12" x14ac:dyDescent="0.2">
      <c r="A11" s="5" t="s">
        <v>29</v>
      </c>
      <c r="B11" s="5">
        <v>27</v>
      </c>
      <c r="C11" s="5">
        <v>22</v>
      </c>
      <c r="D11" s="5">
        <v>22</v>
      </c>
      <c r="E11" s="5">
        <v>19</v>
      </c>
      <c r="F11" s="5"/>
      <c r="G11" s="5">
        <v>8</v>
      </c>
      <c r="H11" s="5">
        <v>1</v>
      </c>
      <c r="I11" s="5">
        <v>22</v>
      </c>
      <c r="J11" s="5"/>
      <c r="K11" s="5">
        <v>4</v>
      </c>
      <c r="L11" s="5">
        <v>17</v>
      </c>
    </row>
    <row r="12" spans="1:12" ht="12.75" customHeight="1" x14ac:dyDescent="0.2">
      <c r="A12" s="6" t="s">
        <v>1</v>
      </c>
      <c r="B12" s="6">
        <v>65</v>
      </c>
      <c r="C12" s="5">
        <f>SUM(C10:C11)</f>
        <v>60</v>
      </c>
      <c r="D12" s="5">
        <f t="shared" ref="D12:L12" si="1">SUM(D10:D11)</f>
        <v>60</v>
      </c>
      <c r="E12" s="5">
        <f t="shared" si="1"/>
        <v>57</v>
      </c>
      <c r="F12" s="5">
        <f t="shared" si="1"/>
        <v>12</v>
      </c>
      <c r="G12" s="5">
        <f t="shared" si="1"/>
        <v>41</v>
      </c>
      <c r="H12" s="5">
        <f t="shared" si="1"/>
        <v>17</v>
      </c>
      <c r="I12" s="5">
        <f t="shared" si="1"/>
        <v>60</v>
      </c>
      <c r="J12" s="5">
        <f t="shared" si="1"/>
        <v>1</v>
      </c>
      <c r="K12" s="5">
        <f t="shared" si="1"/>
        <v>37</v>
      </c>
      <c r="L12" s="5">
        <f t="shared" si="1"/>
        <v>52</v>
      </c>
    </row>
    <row r="13" spans="1:12" ht="12.75" customHeight="1" x14ac:dyDescent="0.2">
      <c r="A13" s="12"/>
      <c r="B13" s="12"/>
      <c r="C13" s="14">
        <f>C12/B12</f>
        <v>0.92307692307692313</v>
      </c>
      <c r="D13" s="14">
        <f>D12/B12</f>
        <v>0.92307692307692313</v>
      </c>
      <c r="E13" s="14">
        <f>E12/B12</f>
        <v>0.87692307692307692</v>
      </c>
      <c r="F13" s="14">
        <f>F12/B12</f>
        <v>0.18461538461538463</v>
      </c>
      <c r="G13" s="14">
        <f>G12/B12</f>
        <v>0.63076923076923075</v>
      </c>
      <c r="H13" s="14">
        <f>H12/B12</f>
        <v>0.26153846153846155</v>
      </c>
      <c r="I13" s="14">
        <f>I12/B12</f>
        <v>0.92307692307692313</v>
      </c>
      <c r="J13" s="14">
        <f>J12/B12</f>
        <v>1.5384615384615385E-2</v>
      </c>
      <c r="K13" s="14">
        <f>K12/B12</f>
        <v>0.56923076923076921</v>
      </c>
      <c r="L13" s="14">
        <f>L12/B12</f>
        <v>0.8</v>
      </c>
    </row>
    <row r="14" spans="1:12" ht="30" customHeight="1" x14ac:dyDescent="0.2">
      <c r="A14" s="5" t="s">
        <v>28</v>
      </c>
      <c r="B14" s="5">
        <v>23</v>
      </c>
      <c r="C14" s="5">
        <v>6</v>
      </c>
      <c r="D14" s="5">
        <v>6</v>
      </c>
      <c r="E14" s="5">
        <v>4</v>
      </c>
      <c r="F14" s="5"/>
      <c r="G14" s="5">
        <v>2</v>
      </c>
      <c r="H14" s="5"/>
      <c r="I14" s="5">
        <v>5</v>
      </c>
      <c r="J14" s="5"/>
      <c r="K14" s="5">
        <v>1</v>
      </c>
      <c r="L14" s="5">
        <v>4</v>
      </c>
    </row>
    <row r="15" spans="1:12" x14ac:dyDescent="0.2">
      <c r="A15" s="5" t="s">
        <v>27</v>
      </c>
      <c r="B15" s="5">
        <v>49</v>
      </c>
      <c r="C15" s="5">
        <v>27</v>
      </c>
      <c r="D15" s="5">
        <v>27</v>
      </c>
      <c r="E15" s="5">
        <v>24</v>
      </c>
      <c r="F15" s="5">
        <v>3</v>
      </c>
      <c r="G15" s="5">
        <v>25</v>
      </c>
      <c r="H15" s="5">
        <v>11</v>
      </c>
      <c r="I15" s="5">
        <v>23</v>
      </c>
      <c r="J15" s="5">
        <v>2</v>
      </c>
      <c r="K15" s="5">
        <v>12</v>
      </c>
      <c r="L15" s="5">
        <v>18</v>
      </c>
    </row>
    <row r="16" spans="1:12" ht="12.75" customHeight="1" x14ac:dyDescent="0.2">
      <c r="A16" s="5" t="s">
        <v>26</v>
      </c>
      <c r="B16" s="5">
        <v>38</v>
      </c>
      <c r="C16" s="5">
        <v>19</v>
      </c>
      <c r="D16" s="5">
        <v>14</v>
      </c>
      <c r="E16" s="5">
        <v>11</v>
      </c>
      <c r="F16" s="5">
        <v>2</v>
      </c>
      <c r="G16" s="5">
        <v>6</v>
      </c>
      <c r="H16" s="5">
        <v>1</v>
      </c>
      <c r="I16" s="5">
        <v>6</v>
      </c>
      <c r="J16" s="5"/>
      <c r="K16" s="5">
        <v>3</v>
      </c>
      <c r="L16" s="5">
        <v>13</v>
      </c>
    </row>
    <row r="17" spans="1:12" x14ac:dyDescent="0.2">
      <c r="A17" s="5" t="s">
        <v>25</v>
      </c>
      <c r="B17" s="5">
        <v>29</v>
      </c>
      <c r="C17" s="5">
        <v>16</v>
      </c>
      <c r="D17" s="5">
        <v>16</v>
      </c>
      <c r="E17" s="5">
        <v>16</v>
      </c>
      <c r="F17" s="5">
        <v>2</v>
      </c>
      <c r="G17" s="5">
        <v>16</v>
      </c>
      <c r="H17" s="5">
        <v>5</v>
      </c>
      <c r="I17" s="5">
        <v>11</v>
      </c>
      <c r="J17" s="5"/>
      <c r="K17" s="5">
        <v>6</v>
      </c>
      <c r="L17" s="5">
        <v>13</v>
      </c>
    </row>
    <row r="18" spans="1:12" x14ac:dyDescent="0.2">
      <c r="A18" s="5" t="s">
        <v>24</v>
      </c>
      <c r="B18" s="5">
        <v>23</v>
      </c>
      <c r="C18" s="5">
        <v>9</v>
      </c>
      <c r="D18" s="5">
        <v>8</v>
      </c>
      <c r="E18" s="5">
        <v>9</v>
      </c>
      <c r="F18" s="5"/>
      <c r="G18" s="5">
        <v>8</v>
      </c>
      <c r="H18" s="5">
        <v>2</v>
      </c>
      <c r="I18" s="5">
        <v>3</v>
      </c>
      <c r="J18" s="5">
        <v>1</v>
      </c>
      <c r="K18" s="5">
        <v>3</v>
      </c>
      <c r="L18" s="5">
        <v>6</v>
      </c>
    </row>
    <row r="19" spans="1:12" x14ac:dyDescent="0.2">
      <c r="A19" s="5" t="s">
        <v>23</v>
      </c>
      <c r="B19" s="5">
        <v>11</v>
      </c>
      <c r="C19" s="5">
        <v>7</v>
      </c>
      <c r="D19" s="5">
        <v>6</v>
      </c>
      <c r="E19" s="5">
        <v>6</v>
      </c>
      <c r="F19" s="5">
        <v>1</v>
      </c>
      <c r="G19" s="5">
        <v>5</v>
      </c>
      <c r="H19" s="5">
        <v>1</v>
      </c>
      <c r="I19" s="5">
        <v>1</v>
      </c>
      <c r="J19" s="5">
        <v>2</v>
      </c>
      <c r="K19" s="5"/>
      <c r="L19" s="5">
        <v>4</v>
      </c>
    </row>
    <row r="20" spans="1:12" x14ac:dyDescent="0.2">
      <c r="A20" s="5" t="s">
        <v>22</v>
      </c>
      <c r="B20" s="5">
        <v>57</v>
      </c>
      <c r="C20" s="5">
        <v>28</v>
      </c>
      <c r="D20" s="5">
        <v>23</v>
      </c>
      <c r="E20" s="5">
        <v>27</v>
      </c>
      <c r="F20" s="5">
        <v>2</v>
      </c>
      <c r="G20" s="5">
        <v>22</v>
      </c>
      <c r="H20" s="5">
        <v>4</v>
      </c>
      <c r="I20" s="5">
        <v>8</v>
      </c>
      <c r="J20" s="5">
        <v>2</v>
      </c>
      <c r="K20" s="5">
        <v>8</v>
      </c>
      <c r="L20" s="5">
        <v>14</v>
      </c>
    </row>
    <row r="21" spans="1:12" x14ac:dyDescent="0.2">
      <c r="A21" s="6" t="s">
        <v>2</v>
      </c>
      <c r="B21" s="6">
        <v>230</v>
      </c>
      <c r="C21" s="5">
        <f t="shared" ref="C21:K21" si="2">SUM(C14:C20)</f>
        <v>112</v>
      </c>
      <c r="D21" s="5">
        <f t="shared" si="2"/>
        <v>100</v>
      </c>
      <c r="E21" s="5">
        <f t="shared" si="2"/>
        <v>97</v>
      </c>
      <c r="F21" s="5">
        <f t="shared" si="2"/>
        <v>10</v>
      </c>
      <c r="G21" s="5">
        <v>74</v>
      </c>
      <c r="H21" s="5">
        <f t="shared" si="2"/>
        <v>24</v>
      </c>
      <c r="I21" s="5">
        <v>51</v>
      </c>
      <c r="J21" s="5">
        <f t="shared" si="2"/>
        <v>7</v>
      </c>
      <c r="K21" s="5">
        <f t="shared" si="2"/>
        <v>33</v>
      </c>
      <c r="L21" s="5">
        <v>62</v>
      </c>
    </row>
    <row r="22" spans="1:12" x14ac:dyDescent="0.2">
      <c r="A22" s="12"/>
      <c r="B22" s="12"/>
      <c r="C22" s="14">
        <f>C21/B21</f>
        <v>0.48695652173913045</v>
      </c>
      <c r="D22" s="14">
        <f>D21/B21</f>
        <v>0.43478260869565216</v>
      </c>
      <c r="E22" s="14">
        <f>E21/B21</f>
        <v>0.42173913043478262</v>
      </c>
      <c r="F22" s="14">
        <f>F21/B21</f>
        <v>4.3478260869565216E-2</v>
      </c>
      <c r="G22" s="14">
        <f>G21/B21</f>
        <v>0.32173913043478258</v>
      </c>
      <c r="H22" s="14">
        <f>H21/B21</f>
        <v>0.10434782608695652</v>
      </c>
      <c r="I22" s="14">
        <f>I21/B21</f>
        <v>0.22173913043478261</v>
      </c>
      <c r="J22" s="14">
        <f>J21/B21</f>
        <v>3.0434782608695653E-2</v>
      </c>
      <c r="K22" s="14">
        <f>K21/B21</f>
        <v>0.14347826086956522</v>
      </c>
      <c r="L22" s="14">
        <f>L21/B21</f>
        <v>0.26956521739130435</v>
      </c>
    </row>
    <row r="23" spans="1:12" x14ac:dyDescent="0.2">
      <c r="A23" s="4" t="s">
        <v>21</v>
      </c>
      <c r="B23" s="4">
        <v>365</v>
      </c>
      <c r="C23" s="5">
        <f t="shared" ref="C23:L23" si="3">SUM(C21,C12,C8)</f>
        <v>222</v>
      </c>
      <c r="D23" s="5">
        <f t="shared" si="3"/>
        <v>210</v>
      </c>
      <c r="E23" s="5">
        <f t="shared" si="3"/>
        <v>203</v>
      </c>
      <c r="F23" s="5">
        <f t="shared" si="3"/>
        <v>28</v>
      </c>
      <c r="G23" s="5">
        <f t="shared" si="3"/>
        <v>157</v>
      </c>
      <c r="H23" s="5">
        <f t="shared" si="3"/>
        <v>53</v>
      </c>
      <c r="I23" s="5">
        <f t="shared" si="3"/>
        <v>160</v>
      </c>
      <c r="J23" s="5">
        <f t="shared" si="3"/>
        <v>8</v>
      </c>
      <c r="K23" s="5">
        <f t="shared" si="3"/>
        <v>113</v>
      </c>
      <c r="L23" s="5">
        <f t="shared" si="3"/>
        <v>156</v>
      </c>
    </row>
    <row r="24" spans="1:12" x14ac:dyDescent="0.2">
      <c r="A24" s="13"/>
      <c r="B24" s="13"/>
      <c r="C24" s="14">
        <f>C23/B23</f>
        <v>0.60821917808219184</v>
      </c>
      <c r="D24" s="14">
        <f>D23/B23</f>
        <v>0.57534246575342463</v>
      </c>
      <c r="E24" s="14">
        <f>E23/B23</f>
        <v>0.55616438356164388</v>
      </c>
      <c r="F24" s="14">
        <f>F23/B23</f>
        <v>7.6712328767123292E-2</v>
      </c>
      <c r="G24" s="14">
        <f>G23/B23</f>
        <v>0.43013698630136987</v>
      </c>
      <c r="H24" s="14">
        <f>H23/B23</f>
        <v>0.14520547945205478</v>
      </c>
      <c r="I24" s="14">
        <f>I23/B23</f>
        <v>0.43835616438356162</v>
      </c>
      <c r="J24" s="14">
        <f>J23/B23</f>
        <v>2.1917808219178082E-2</v>
      </c>
      <c r="K24" s="14">
        <f>K23/B23</f>
        <v>0.30958904109589042</v>
      </c>
      <c r="L24" s="14">
        <f>L23/B23</f>
        <v>0.42739726027397262</v>
      </c>
    </row>
    <row r="25" spans="1:12" x14ac:dyDescent="0.2">
      <c r="A25" s="10"/>
      <c r="B25" s="10"/>
      <c r="C25" s="11"/>
      <c r="D25" s="11"/>
      <c r="E25" s="11"/>
      <c r="F25" s="11"/>
      <c r="G25" s="11"/>
      <c r="H25" s="11"/>
      <c r="I25" s="11"/>
      <c r="J25" s="11"/>
      <c r="K25" s="15"/>
      <c r="L25" s="11"/>
    </row>
    <row r="26" spans="1:12" ht="12.75" customHeight="1" x14ac:dyDescent="0.2">
      <c r="A26" s="8" t="s">
        <v>35</v>
      </c>
      <c r="B26" s="8"/>
    </row>
    <row r="27" spans="1:12" ht="12.75" customHeight="1" x14ac:dyDescent="0.2">
      <c r="A27" s="8" t="s">
        <v>38</v>
      </c>
      <c r="B27" s="8"/>
    </row>
    <row r="28" spans="1:12" x14ac:dyDescent="0.2">
      <c r="A28" t="s">
        <v>16</v>
      </c>
    </row>
    <row r="29" spans="1:12" x14ac:dyDescent="0.2">
      <c r="A29" t="s">
        <v>13</v>
      </c>
    </row>
    <row r="30" spans="1:12" x14ac:dyDescent="0.2">
      <c r="A30" t="s">
        <v>11</v>
      </c>
    </row>
    <row r="31" spans="1:12" x14ac:dyDescent="0.2">
      <c r="A31" t="s">
        <v>12</v>
      </c>
    </row>
    <row r="32" spans="1:12" x14ac:dyDescent="0.2">
      <c r="A32" t="s">
        <v>15</v>
      </c>
    </row>
    <row r="33" spans="1:1" x14ac:dyDescent="0.2">
      <c r="A33" t="s">
        <v>17</v>
      </c>
    </row>
    <row r="34" spans="1:1" x14ac:dyDescent="0.2">
      <c r="A34" t="s">
        <v>18</v>
      </c>
    </row>
    <row r="35" spans="1:1" x14ac:dyDescent="0.2">
      <c r="A35" t="s">
        <v>19</v>
      </c>
    </row>
    <row r="36" spans="1:1" x14ac:dyDescent="0.2">
      <c r="A36" t="s">
        <v>20</v>
      </c>
    </row>
  </sheetData>
  <mergeCells count="2">
    <mergeCell ref="A1:L1"/>
    <mergeCell ref="A2:L2"/>
  </mergeCells>
  <pageMargins left="0.49" right="0.63" top="1" bottom="1" header="0.5" footer="0.5"/>
  <pageSetup paperSize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WSL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Consultants</dc:creator>
  <cp:lastModifiedBy>Ben Zorn</cp:lastModifiedBy>
  <cp:lastPrinted>2001-10-04T15:44:58Z</cp:lastPrinted>
  <dcterms:created xsi:type="dcterms:W3CDTF">2001-07-19T15:18:11Z</dcterms:created>
  <dcterms:modified xsi:type="dcterms:W3CDTF">2018-06-14T00:28:03Z</dcterms:modified>
</cp:coreProperties>
</file>