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349" i="1" l="1"/>
  <c r="F349" i="1"/>
  <c r="E349" i="1"/>
  <c r="Q348" i="1"/>
  <c r="F348" i="1"/>
  <c r="E348" i="1"/>
  <c r="Q347" i="1"/>
  <c r="F347" i="1"/>
  <c r="E347" i="1"/>
  <c r="Q346" i="1"/>
  <c r="F346" i="1"/>
  <c r="E346" i="1"/>
  <c r="Q345" i="1"/>
  <c r="F345" i="1"/>
  <c r="E345" i="1"/>
  <c r="Q344" i="1"/>
  <c r="F344" i="1"/>
  <c r="E344" i="1"/>
  <c r="Q343" i="1"/>
  <c r="F343" i="1"/>
  <c r="E343" i="1"/>
  <c r="Q342" i="1"/>
  <c r="F342" i="1"/>
  <c r="E342" i="1"/>
  <c r="Q341" i="1"/>
  <c r="F341" i="1"/>
  <c r="E341" i="1"/>
  <c r="Q340" i="1"/>
  <c r="F340" i="1"/>
  <c r="E340" i="1"/>
  <c r="Q339" i="1"/>
  <c r="F339" i="1"/>
  <c r="E339" i="1"/>
  <c r="Q338" i="1"/>
  <c r="F338" i="1"/>
  <c r="E338" i="1"/>
  <c r="Q337" i="1"/>
  <c r="F337" i="1"/>
  <c r="E337" i="1"/>
  <c r="Q336" i="1"/>
  <c r="F336" i="1"/>
  <c r="E336" i="1"/>
  <c r="Q335" i="1"/>
  <c r="F335" i="1"/>
  <c r="E335" i="1"/>
  <c r="Q334" i="1"/>
  <c r="F334" i="1"/>
  <c r="E334" i="1"/>
  <c r="Q333" i="1"/>
  <c r="F333" i="1"/>
  <c r="E333" i="1"/>
  <c r="Q332" i="1"/>
  <c r="F332" i="1"/>
  <c r="E332" i="1"/>
  <c r="Q331" i="1"/>
  <c r="F331" i="1"/>
  <c r="E331" i="1"/>
  <c r="Q330" i="1"/>
  <c r="F330" i="1"/>
  <c r="E330" i="1"/>
  <c r="Q329" i="1"/>
  <c r="F329" i="1"/>
  <c r="E329" i="1"/>
  <c r="Q328" i="1"/>
  <c r="F328" i="1"/>
  <c r="E328" i="1"/>
  <c r="Q327" i="1"/>
  <c r="F327" i="1"/>
  <c r="E327" i="1"/>
  <c r="Q326" i="1"/>
  <c r="F326" i="1"/>
  <c r="E326" i="1"/>
  <c r="Q325" i="1"/>
  <c r="F325" i="1"/>
  <c r="E325" i="1"/>
  <c r="Q324" i="1"/>
  <c r="F324" i="1"/>
  <c r="E324" i="1"/>
  <c r="Q323" i="1"/>
  <c r="F323" i="1"/>
  <c r="E323" i="1"/>
  <c r="Q322" i="1"/>
  <c r="F322" i="1"/>
  <c r="E322" i="1"/>
  <c r="Q321" i="1"/>
  <c r="F321" i="1"/>
  <c r="E321" i="1"/>
  <c r="Q320" i="1"/>
  <c r="F320" i="1"/>
  <c r="E320" i="1"/>
  <c r="Q319" i="1"/>
  <c r="F319" i="1"/>
  <c r="E319" i="1"/>
  <c r="Q318" i="1"/>
  <c r="F318" i="1"/>
  <c r="E318" i="1"/>
  <c r="Q317" i="1"/>
  <c r="F317" i="1"/>
  <c r="E317" i="1"/>
  <c r="Q316" i="1"/>
  <c r="F316" i="1"/>
  <c r="E316" i="1"/>
  <c r="Q315" i="1"/>
  <c r="F315" i="1"/>
  <c r="E315" i="1"/>
  <c r="Q314" i="1"/>
  <c r="F314" i="1"/>
  <c r="E314" i="1"/>
  <c r="Q313" i="1"/>
  <c r="F313" i="1"/>
  <c r="E313" i="1"/>
  <c r="Q312" i="1"/>
  <c r="F312" i="1"/>
  <c r="E312" i="1"/>
  <c r="Q311" i="1"/>
  <c r="F311" i="1"/>
  <c r="E311" i="1"/>
  <c r="Q310" i="1"/>
  <c r="F310" i="1"/>
  <c r="E310" i="1"/>
  <c r="Q309" i="1"/>
  <c r="F309" i="1"/>
  <c r="E309" i="1"/>
  <c r="Q308" i="1"/>
  <c r="F308" i="1"/>
  <c r="E308" i="1"/>
  <c r="Q307" i="1"/>
  <c r="F307" i="1"/>
  <c r="E307" i="1"/>
  <c r="Q306" i="1"/>
  <c r="F306" i="1"/>
  <c r="E306" i="1"/>
  <c r="Q305" i="1"/>
  <c r="F305" i="1"/>
  <c r="E305" i="1"/>
  <c r="Q304" i="1"/>
  <c r="F304" i="1"/>
  <c r="E304" i="1"/>
  <c r="Q303" i="1"/>
  <c r="F303" i="1"/>
  <c r="E303" i="1"/>
  <c r="Q302" i="1"/>
  <c r="F302" i="1"/>
  <c r="E302" i="1"/>
  <c r="Q301" i="1"/>
  <c r="F301" i="1"/>
  <c r="E301" i="1"/>
  <c r="Q300" i="1"/>
  <c r="F300" i="1"/>
  <c r="E300" i="1"/>
  <c r="Q299" i="1"/>
  <c r="F299" i="1"/>
  <c r="E299" i="1"/>
  <c r="Q298" i="1"/>
  <c r="F298" i="1"/>
  <c r="E298" i="1"/>
  <c r="Q297" i="1"/>
  <c r="F297" i="1"/>
  <c r="E297" i="1"/>
  <c r="Q296" i="1"/>
  <c r="F296" i="1"/>
  <c r="E296" i="1"/>
  <c r="Q295" i="1"/>
  <c r="F295" i="1"/>
  <c r="E295" i="1"/>
  <c r="Q294" i="1"/>
  <c r="F294" i="1"/>
  <c r="E294" i="1"/>
  <c r="Q293" i="1"/>
  <c r="F293" i="1"/>
  <c r="E293" i="1"/>
  <c r="Q292" i="1"/>
  <c r="F292" i="1"/>
  <c r="E292" i="1"/>
  <c r="Q291" i="1"/>
  <c r="F291" i="1"/>
  <c r="E291" i="1"/>
  <c r="Q290" i="1"/>
  <c r="F290" i="1"/>
  <c r="E290" i="1"/>
  <c r="Q289" i="1"/>
  <c r="F289" i="1"/>
  <c r="E289" i="1"/>
  <c r="Q288" i="1"/>
  <c r="F288" i="1"/>
  <c r="E288" i="1"/>
  <c r="Q287" i="1"/>
  <c r="F287" i="1"/>
  <c r="E287" i="1"/>
  <c r="Q286" i="1"/>
  <c r="F286" i="1"/>
  <c r="E286" i="1"/>
  <c r="Q285" i="1"/>
  <c r="F285" i="1"/>
  <c r="E285" i="1"/>
  <c r="Q284" i="1"/>
  <c r="F284" i="1"/>
  <c r="E284" i="1"/>
  <c r="Q283" i="1"/>
  <c r="F283" i="1"/>
  <c r="E283" i="1"/>
  <c r="Q282" i="1"/>
  <c r="F282" i="1"/>
  <c r="E282" i="1"/>
  <c r="Q281" i="1"/>
  <c r="F281" i="1"/>
  <c r="E281" i="1"/>
  <c r="Q280" i="1"/>
  <c r="F280" i="1"/>
  <c r="E280" i="1"/>
  <c r="Q279" i="1"/>
  <c r="F279" i="1"/>
  <c r="E279" i="1"/>
  <c r="Q278" i="1"/>
  <c r="F278" i="1"/>
  <c r="E278" i="1"/>
  <c r="Q277" i="1"/>
  <c r="F277" i="1"/>
  <c r="E277" i="1"/>
  <c r="Q276" i="1"/>
  <c r="F276" i="1"/>
  <c r="E276" i="1"/>
  <c r="Q275" i="1"/>
  <c r="F275" i="1"/>
  <c r="E275" i="1"/>
  <c r="Q274" i="1"/>
  <c r="F274" i="1"/>
  <c r="E274" i="1"/>
  <c r="Q273" i="1"/>
  <c r="F273" i="1"/>
  <c r="E273" i="1"/>
  <c r="Q272" i="1"/>
  <c r="F272" i="1"/>
  <c r="E272" i="1"/>
  <c r="Q271" i="1"/>
  <c r="F271" i="1"/>
  <c r="E271" i="1"/>
  <c r="Q270" i="1"/>
  <c r="F270" i="1"/>
  <c r="E270" i="1"/>
  <c r="Q269" i="1"/>
  <c r="F269" i="1"/>
  <c r="E269" i="1"/>
  <c r="Q268" i="1"/>
  <c r="F268" i="1"/>
  <c r="E268" i="1"/>
  <c r="Q267" i="1"/>
  <c r="F267" i="1"/>
  <c r="E267" i="1"/>
  <c r="Q266" i="1"/>
  <c r="F266" i="1"/>
  <c r="E266" i="1"/>
  <c r="Q265" i="1"/>
  <c r="F265" i="1"/>
  <c r="E265" i="1"/>
  <c r="Q264" i="1"/>
  <c r="F264" i="1"/>
  <c r="E264" i="1"/>
  <c r="Q263" i="1"/>
  <c r="F263" i="1"/>
  <c r="E263" i="1"/>
  <c r="Q262" i="1"/>
  <c r="F262" i="1"/>
  <c r="E262" i="1"/>
  <c r="Q261" i="1"/>
  <c r="F261" i="1"/>
  <c r="E261" i="1"/>
  <c r="Q260" i="1"/>
  <c r="F260" i="1"/>
  <c r="E260" i="1"/>
  <c r="Q259" i="1"/>
  <c r="F259" i="1"/>
  <c r="E259" i="1"/>
  <c r="Q258" i="1"/>
  <c r="F258" i="1"/>
  <c r="E258" i="1"/>
  <c r="Q257" i="1"/>
  <c r="F257" i="1"/>
  <c r="E257" i="1"/>
  <c r="Q256" i="1"/>
  <c r="F256" i="1"/>
  <c r="E256" i="1"/>
  <c r="Q255" i="1"/>
  <c r="F255" i="1"/>
  <c r="E255" i="1"/>
  <c r="Q254" i="1"/>
  <c r="F254" i="1"/>
  <c r="E254" i="1"/>
  <c r="Q253" i="1"/>
  <c r="F253" i="1"/>
  <c r="E253" i="1"/>
  <c r="Q252" i="1"/>
  <c r="F252" i="1"/>
  <c r="E252" i="1"/>
  <c r="Q251" i="1"/>
  <c r="F251" i="1"/>
  <c r="E251" i="1"/>
  <c r="Q250" i="1"/>
  <c r="F250" i="1"/>
  <c r="E250" i="1"/>
  <c r="Q249" i="1"/>
  <c r="F249" i="1"/>
  <c r="E249" i="1"/>
  <c r="Q248" i="1"/>
  <c r="F248" i="1"/>
  <c r="E248" i="1"/>
  <c r="Q247" i="1"/>
  <c r="F247" i="1"/>
  <c r="E247" i="1"/>
  <c r="Q246" i="1"/>
  <c r="F246" i="1"/>
  <c r="E246" i="1"/>
  <c r="Q245" i="1"/>
  <c r="F245" i="1"/>
  <c r="E245" i="1"/>
  <c r="Q244" i="1"/>
  <c r="F244" i="1"/>
  <c r="E244" i="1"/>
  <c r="Q243" i="1"/>
  <c r="F243" i="1"/>
  <c r="E243" i="1"/>
  <c r="Q242" i="1"/>
  <c r="F242" i="1"/>
  <c r="E242" i="1"/>
  <c r="Q241" i="1"/>
  <c r="F241" i="1"/>
  <c r="E241" i="1"/>
  <c r="Q240" i="1"/>
  <c r="F240" i="1"/>
  <c r="E240" i="1"/>
  <c r="Q239" i="1"/>
  <c r="F239" i="1"/>
  <c r="E239" i="1"/>
  <c r="Q238" i="1"/>
  <c r="F238" i="1"/>
  <c r="E238" i="1"/>
  <c r="Q237" i="1"/>
  <c r="F237" i="1"/>
  <c r="E237" i="1"/>
  <c r="Q236" i="1"/>
  <c r="F236" i="1"/>
  <c r="E236" i="1"/>
  <c r="Q235" i="1"/>
  <c r="F235" i="1"/>
  <c r="E235" i="1"/>
  <c r="Q234" i="1"/>
  <c r="F234" i="1"/>
  <c r="E234" i="1"/>
  <c r="Q233" i="1"/>
  <c r="F233" i="1"/>
  <c r="E233" i="1"/>
  <c r="Q232" i="1"/>
  <c r="F232" i="1"/>
  <c r="E232" i="1"/>
  <c r="Q231" i="1"/>
  <c r="F231" i="1"/>
  <c r="E231" i="1"/>
  <c r="Q230" i="1"/>
  <c r="F230" i="1"/>
  <c r="E230" i="1"/>
  <c r="Q229" i="1"/>
  <c r="F229" i="1"/>
  <c r="E229" i="1"/>
  <c r="Q228" i="1"/>
  <c r="F228" i="1"/>
  <c r="E228" i="1"/>
  <c r="Q227" i="1"/>
  <c r="F227" i="1"/>
  <c r="E227" i="1"/>
  <c r="Q226" i="1"/>
  <c r="F226" i="1"/>
  <c r="E226" i="1"/>
  <c r="Q225" i="1"/>
  <c r="F225" i="1"/>
  <c r="E225" i="1"/>
  <c r="Q224" i="1"/>
  <c r="F224" i="1"/>
  <c r="E224" i="1"/>
  <c r="Q223" i="1"/>
  <c r="F223" i="1"/>
  <c r="E223" i="1"/>
  <c r="Q222" i="1"/>
  <c r="F222" i="1"/>
  <c r="E222" i="1"/>
  <c r="Q221" i="1"/>
  <c r="F221" i="1"/>
  <c r="E221" i="1"/>
  <c r="Q220" i="1"/>
  <c r="F220" i="1"/>
  <c r="E220" i="1"/>
  <c r="Q219" i="1"/>
  <c r="F219" i="1"/>
  <c r="E219" i="1"/>
  <c r="Q218" i="1"/>
  <c r="F218" i="1"/>
  <c r="E218" i="1"/>
  <c r="Q217" i="1"/>
  <c r="F217" i="1"/>
  <c r="E217" i="1"/>
  <c r="Q216" i="1"/>
  <c r="F216" i="1"/>
  <c r="E216" i="1"/>
  <c r="Q215" i="1"/>
  <c r="F215" i="1"/>
  <c r="E215" i="1"/>
  <c r="Q214" i="1"/>
  <c r="F214" i="1"/>
  <c r="E214" i="1"/>
  <c r="Q213" i="1"/>
  <c r="F213" i="1"/>
  <c r="E213" i="1"/>
  <c r="Q212" i="1"/>
  <c r="F212" i="1"/>
  <c r="E212" i="1"/>
  <c r="Q211" i="1"/>
  <c r="F211" i="1"/>
  <c r="E211" i="1"/>
  <c r="Q210" i="1"/>
  <c r="F210" i="1"/>
  <c r="E210" i="1"/>
  <c r="Q209" i="1"/>
  <c r="F209" i="1"/>
  <c r="E209" i="1"/>
  <c r="Q208" i="1"/>
  <c r="F208" i="1"/>
  <c r="E208" i="1"/>
  <c r="Q207" i="1"/>
  <c r="F207" i="1"/>
  <c r="E207" i="1"/>
  <c r="Q206" i="1"/>
  <c r="F206" i="1"/>
  <c r="E206" i="1"/>
  <c r="Q205" i="1"/>
  <c r="F205" i="1"/>
  <c r="E205" i="1"/>
  <c r="Q204" i="1"/>
  <c r="F204" i="1"/>
  <c r="E204" i="1"/>
  <c r="Q203" i="1"/>
  <c r="F203" i="1"/>
  <c r="E203" i="1"/>
  <c r="Q202" i="1"/>
  <c r="F202" i="1"/>
  <c r="E202" i="1"/>
  <c r="Q201" i="1"/>
  <c r="F201" i="1"/>
  <c r="E201" i="1"/>
  <c r="Q200" i="1"/>
  <c r="F200" i="1"/>
  <c r="E200" i="1"/>
  <c r="Q199" i="1"/>
  <c r="F199" i="1"/>
  <c r="E199" i="1"/>
  <c r="Q198" i="1"/>
  <c r="F198" i="1"/>
  <c r="E198" i="1"/>
  <c r="Q197" i="1"/>
  <c r="F197" i="1"/>
  <c r="E197" i="1"/>
  <c r="Q196" i="1"/>
  <c r="F196" i="1"/>
  <c r="E196" i="1"/>
  <c r="Q195" i="1"/>
  <c r="F195" i="1"/>
  <c r="E195" i="1"/>
  <c r="Q194" i="1"/>
  <c r="F194" i="1"/>
  <c r="E194" i="1"/>
  <c r="Q193" i="1"/>
  <c r="F193" i="1"/>
  <c r="E193" i="1"/>
  <c r="Q192" i="1"/>
  <c r="F192" i="1"/>
  <c r="E192" i="1"/>
  <c r="Q191" i="1"/>
  <c r="F191" i="1"/>
  <c r="E191" i="1"/>
  <c r="Q190" i="1"/>
  <c r="F190" i="1"/>
  <c r="E190" i="1"/>
  <c r="Q189" i="1"/>
  <c r="F189" i="1"/>
  <c r="E189" i="1"/>
  <c r="Q188" i="1"/>
  <c r="F188" i="1"/>
  <c r="E188" i="1"/>
  <c r="Q187" i="1"/>
  <c r="F187" i="1"/>
  <c r="E187" i="1"/>
  <c r="Q186" i="1"/>
  <c r="F186" i="1"/>
  <c r="E186" i="1"/>
  <c r="Q185" i="1"/>
  <c r="F185" i="1"/>
  <c r="E185" i="1"/>
  <c r="Q184" i="1"/>
  <c r="F184" i="1"/>
  <c r="E184" i="1"/>
  <c r="Q183" i="1"/>
  <c r="F183" i="1"/>
  <c r="E183" i="1"/>
  <c r="Q182" i="1"/>
  <c r="F182" i="1"/>
  <c r="E182" i="1"/>
  <c r="Q181" i="1"/>
  <c r="F181" i="1"/>
  <c r="E181" i="1"/>
  <c r="Q180" i="1"/>
  <c r="F180" i="1"/>
  <c r="E180" i="1"/>
  <c r="Q179" i="1"/>
  <c r="F179" i="1"/>
  <c r="E179" i="1"/>
  <c r="Q178" i="1"/>
  <c r="F178" i="1"/>
  <c r="E178" i="1"/>
  <c r="Q177" i="1"/>
  <c r="F177" i="1"/>
  <c r="E177" i="1"/>
  <c r="Q176" i="1"/>
  <c r="F176" i="1"/>
  <c r="E176" i="1"/>
  <c r="Q175" i="1"/>
  <c r="F175" i="1"/>
  <c r="E175" i="1"/>
  <c r="Q174" i="1"/>
  <c r="F174" i="1"/>
  <c r="E174" i="1"/>
  <c r="Q173" i="1"/>
  <c r="F173" i="1"/>
  <c r="E173" i="1"/>
  <c r="Q172" i="1"/>
  <c r="F172" i="1"/>
  <c r="E172" i="1"/>
  <c r="Q171" i="1"/>
  <c r="F171" i="1"/>
  <c r="E171" i="1"/>
  <c r="Q170" i="1"/>
  <c r="F170" i="1"/>
  <c r="E170" i="1"/>
  <c r="Q169" i="1"/>
  <c r="F169" i="1"/>
  <c r="E169" i="1"/>
  <c r="Q168" i="1"/>
  <c r="F168" i="1"/>
  <c r="E168" i="1"/>
  <c r="Q167" i="1"/>
  <c r="F167" i="1"/>
  <c r="E167" i="1"/>
  <c r="Q166" i="1"/>
  <c r="F166" i="1"/>
  <c r="E166" i="1"/>
  <c r="Q165" i="1"/>
  <c r="F165" i="1"/>
  <c r="E165" i="1"/>
  <c r="Q164" i="1"/>
  <c r="F164" i="1"/>
  <c r="E164" i="1"/>
  <c r="Q163" i="1"/>
  <c r="F163" i="1"/>
  <c r="E163" i="1"/>
  <c r="Q162" i="1"/>
  <c r="F162" i="1"/>
  <c r="E162" i="1"/>
  <c r="Q161" i="1"/>
  <c r="F161" i="1"/>
  <c r="E161" i="1"/>
  <c r="Q160" i="1"/>
  <c r="F160" i="1"/>
  <c r="E160" i="1"/>
  <c r="Q159" i="1"/>
  <c r="F159" i="1"/>
  <c r="E159" i="1"/>
  <c r="Q158" i="1"/>
  <c r="F158" i="1"/>
  <c r="E158" i="1"/>
  <c r="Q157" i="1"/>
  <c r="F157" i="1"/>
  <c r="E157" i="1"/>
  <c r="Q156" i="1"/>
  <c r="F156" i="1"/>
  <c r="E156" i="1"/>
  <c r="Q155" i="1"/>
  <c r="F155" i="1"/>
  <c r="E155" i="1"/>
  <c r="Q154" i="1"/>
  <c r="F154" i="1"/>
  <c r="E154" i="1"/>
  <c r="Q153" i="1"/>
  <c r="F153" i="1"/>
  <c r="E153" i="1"/>
  <c r="Q152" i="1"/>
  <c r="F152" i="1"/>
  <c r="E152" i="1"/>
  <c r="Q151" i="1"/>
  <c r="F151" i="1"/>
  <c r="E151" i="1"/>
  <c r="Q150" i="1"/>
  <c r="F150" i="1"/>
  <c r="E150" i="1"/>
  <c r="Q149" i="1"/>
  <c r="F149" i="1"/>
  <c r="E149" i="1"/>
  <c r="Q148" i="1"/>
  <c r="F148" i="1"/>
  <c r="E148" i="1"/>
  <c r="Q147" i="1"/>
  <c r="F147" i="1"/>
  <c r="E147" i="1"/>
  <c r="Q146" i="1"/>
  <c r="F146" i="1"/>
  <c r="E146" i="1"/>
  <c r="Q145" i="1"/>
  <c r="F145" i="1"/>
  <c r="E145" i="1"/>
  <c r="Q144" i="1"/>
  <c r="F144" i="1"/>
  <c r="E144" i="1"/>
  <c r="Q143" i="1"/>
  <c r="F143" i="1"/>
  <c r="E143" i="1"/>
  <c r="Q142" i="1"/>
  <c r="F142" i="1"/>
  <c r="E142" i="1"/>
  <c r="Q141" i="1"/>
  <c r="F141" i="1"/>
  <c r="E141" i="1"/>
  <c r="Q140" i="1"/>
  <c r="F140" i="1"/>
  <c r="E140" i="1"/>
  <c r="Q139" i="1"/>
  <c r="F139" i="1"/>
  <c r="E139" i="1"/>
  <c r="Q138" i="1"/>
  <c r="F138" i="1"/>
  <c r="E138" i="1"/>
  <c r="Q137" i="1"/>
  <c r="F137" i="1"/>
  <c r="E137" i="1"/>
  <c r="Q136" i="1"/>
  <c r="F136" i="1"/>
  <c r="E136" i="1"/>
  <c r="Q135" i="1"/>
  <c r="F135" i="1"/>
  <c r="E135" i="1"/>
  <c r="Q134" i="1"/>
  <c r="F134" i="1"/>
  <c r="E134" i="1"/>
  <c r="Q133" i="1"/>
  <c r="F133" i="1"/>
  <c r="E133" i="1"/>
  <c r="Q132" i="1"/>
  <c r="F132" i="1"/>
  <c r="E132" i="1"/>
  <c r="Q131" i="1"/>
  <c r="F131" i="1"/>
  <c r="E131" i="1"/>
  <c r="Q130" i="1"/>
  <c r="F130" i="1"/>
  <c r="E130" i="1"/>
  <c r="Q129" i="1"/>
  <c r="F129" i="1"/>
  <c r="E129" i="1"/>
  <c r="Q128" i="1"/>
  <c r="F128" i="1"/>
  <c r="E128" i="1"/>
  <c r="Q127" i="1"/>
  <c r="F127" i="1"/>
  <c r="E127" i="1"/>
  <c r="Q126" i="1"/>
  <c r="F126" i="1"/>
  <c r="E126" i="1"/>
  <c r="Q125" i="1"/>
  <c r="F125" i="1"/>
  <c r="E125" i="1"/>
  <c r="Q124" i="1"/>
  <c r="F124" i="1"/>
  <c r="E124" i="1"/>
  <c r="Q123" i="1"/>
  <c r="F123" i="1"/>
  <c r="E123" i="1"/>
  <c r="Q122" i="1"/>
  <c r="F122" i="1"/>
  <c r="E122" i="1"/>
  <c r="Q121" i="1"/>
  <c r="F121" i="1"/>
  <c r="E121" i="1"/>
  <c r="Q120" i="1"/>
  <c r="F120" i="1"/>
  <c r="E120" i="1"/>
  <c r="Q119" i="1"/>
  <c r="F119" i="1"/>
  <c r="E119" i="1"/>
  <c r="Q118" i="1"/>
  <c r="F118" i="1"/>
  <c r="E118" i="1"/>
  <c r="Q117" i="1"/>
  <c r="F117" i="1"/>
  <c r="E117" i="1"/>
  <c r="Q116" i="1"/>
  <c r="F116" i="1"/>
  <c r="E116" i="1"/>
  <c r="Q115" i="1"/>
  <c r="F115" i="1"/>
  <c r="E115" i="1"/>
  <c r="Q114" i="1"/>
  <c r="F114" i="1"/>
  <c r="E114" i="1"/>
  <c r="Q113" i="1"/>
  <c r="F113" i="1"/>
  <c r="E113" i="1"/>
  <c r="Q112" i="1"/>
  <c r="F112" i="1"/>
  <c r="E112" i="1"/>
  <c r="Q111" i="1"/>
  <c r="F111" i="1"/>
  <c r="E111" i="1"/>
  <c r="Q110" i="1"/>
  <c r="F110" i="1"/>
  <c r="E110" i="1"/>
  <c r="Q109" i="1"/>
  <c r="F109" i="1"/>
  <c r="E109" i="1"/>
  <c r="Q108" i="1"/>
  <c r="F108" i="1"/>
  <c r="E108" i="1"/>
  <c r="Q107" i="1"/>
  <c r="F107" i="1"/>
  <c r="E107" i="1"/>
  <c r="Q106" i="1"/>
  <c r="F106" i="1"/>
  <c r="E106" i="1"/>
  <c r="Q105" i="1"/>
  <c r="F105" i="1"/>
  <c r="E105" i="1"/>
  <c r="Q104" i="1"/>
  <c r="F104" i="1"/>
  <c r="E104" i="1"/>
  <c r="Q103" i="1"/>
  <c r="F103" i="1"/>
  <c r="E103" i="1"/>
  <c r="Q102" i="1"/>
  <c r="F102" i="1"/>
  <c r="E102" i="1"/>
  <c r="Q101" i="1"/>
  <c r="F101" i="1"/>
  <c r="E101" i="1"/>
  <c r="Q100" i="1"/>
  <c r="F100" i="1"/>
  <c r="E100" i="1"/>
  <c r="Q99" i="1"/>
  <c r="F99" i="1"/>
  <c r="E99" i="1"/>
  <c r="Q98" i="1"/>
  <c r="F98" i="1"/>
  <c r="E98" i="1"/>
  <c r="Q97" i="1"/>
  <c r="F97" i="1"/>
  <c r="E97" i="1"/>
  <c r="Q96" i="1"/>
  <c r="F96" i="1"/>
  <c r="E96" i="1"/>
  <c r="Q95" i="1"/>
  <c r="F95" i="1"/>
  <c r="E95" i="1"/>
  <c r="Q94" i="1"/>
  <c r="F94" i="1"/>
  <c r="E94" i="1"/>
  <c r="Q93" i="1"/>
  <c r="F93" i="1"/>
  <c r="E93" i="1"/>
  <c r="Q92" i="1"/>
  <c r="F92" i="1"/>
  <c r="E92" i="1"/>
  <c r="Q91" i="1"/>
  <c r="F91" i="1"/>
  <c r="E91" i="1"/>
  <c r="Q90" i="1"/>
  <c r="F90" i="1"/>
  <c r="E90" i="1"/>
  <c r="Q89" i="1"/>
  <c r="F89" i="1"/>
  <c r="E89" i="1"/>
  <c r="Q88" i="1"/>
  <c r="F88" i="1"/>
  <c r="E88" i="1"/>
  <c r="Q87" i="1"/>
  <c r="F87" i="1"/>
  <c r="E87" i="1"/>
  <c r="Q86" i="1"/>
  <c r="F86" i="1"/>
  <c r="E86" i="1"/>
  <c r="Q85" i="1"/>
  <c r="F85" i="1"/>
  <c r="E85" i="1"/>
  <c r="Q84" i="1"/>
  <c r="F84" i="1"/>
  <c r="E84" i="1"/>
  <c r="Q83" i="1"/>
  <c r="F83" i="1"/>
  <c r="E83" i="1"/>
  <c r="Q82" i="1"/>
  <c r="F82" i="1"/>
  <c r="E82" i="1"/>
  <c r="Q81" i="1"/>
  <c r="F81" i="1"/>
  <c r="E81" i="1"/>
  <c r="Q80" i="1"/>
  <c r="F80" i="1"/>
  <c r="E80" i="1"/>
  <c r="Q79" i="1"/>
  <c r="F79" i="1"/>
  <c r="E79" i="1"/>
  <c r="Q78" i="1"/>
  <c r="F78" i="1"/>
  <c r="E78" i="1"/>
  <c r="Q77" i="1"/>
  <c r="F77" i="1"/>
  <c r="E77" i="1"/>
  <c r="Q76" i="1"/>
  <c r="F76" i="1"/>
  <c r="E76" i="1"/>
  <c r="Q75" i="1"/>
  <c r="F75" i="1"/>
  <c r="E75" i="1"/>
  <c r="Q74" i="1"/>
  <c r="F74" i="1"/>
  <c r="E74" i="1"/>
  <c r="Q73" i="1"/>
  <c r="F73" i="1"/>
  <c r="E73" i="1"/>
  <c r="Q72" i="1"/>
  <c r="F72" i="1"/>
  <c r="E72" i="1"/>
  <c r="Q71" i="1"/>
  <c r="F71" i="1"/>
  <c r="E71" i="1"/>
  <c r="Q70" i="1"/>
  <c r="F70" i="1"/>
  <c r="E70" i="1"/>
  <c r="Q69" i="1"/>
  <c r="F69" i="1"/>
  <c r="E69" i="1"/>
  <c r="Q68" i="1"/>
  <c r="F68" i="1"/>
  <c r="E68" i="1"/>
  <c r="Q67" i="1"/>
  <c r="F67" i="1"/>
  <c r="E67" i="1"/>
  <c r="Q66" i="1"/>
  <c r="F66" i="1"/>
  <c r="E66" i="1"/>
  <c r="Q65" i="1"/>
  <c r="F65" i="1"/>
  <c r="E65" i="1"/>
  <c r="Q64" i="1"/>
  <c r="F64" i="1"/>
  <c r="E64" i="1"/>
  <c r="Q63" i="1"/>
  <c r="F63" i="1"/>
  <c r="E63" i="1"/>
  <c r="Q62" i="1"/>
  <c r="F62" i="1"/>
  <c r="E62" i="1"/>
  <c r="Q61" i="1"/>
  <c r="F61" i="1"/>
  <c r="E61" i="1"/>
  <c r="Q60" i="1"/>
  <c r="F60" i="1"/>
  <c r="E60" i="1"/>
  <c r="Q59" i="1"/>
  <c r="F59" i="1"/>
  <c r="E59" i="1"/>
  <c r="Q58" i="1"/>
  <c r="F58" i="1"/>
  <c r="E58" i="1"/>
  <c r="Q57" i="1"/>
  <c r="F57" i="1"/>
  <c r="E57" i="1"/>
  <c r="Q56" i="1"/>
  <c r="F56" i="1"/>
  <c r="E56" i="1"/>
  <c r="Q55" i="1"/>
  <c r="F55" i="1"/>
  <c r="E55" i="1"/>
  <c r="Q54" i="1"/>
  <c r="F54" i="1"/>
  <c r="E54" i="1"/>
  <c r="Q53" i="1"/>
  <c r="F53" i="1"/>
  <c r="E53" i="1"/>
  <c r="Q52" i="1"/>
  <c r="F52" i="1"/>
  <c r="E52" i="1"/>
  <c r="Q51" i="1"/>
  <c r="F51" i="1"/>
  <c r="E51" i="1"/>
  <c r="Q50" i="1"/>
  <c r="F50" i="1"/>
  <c r="E50" i="1"/>
  <c r="Q49" i="1"/>
  <c r="F49" i="1"/>
  <c r="E49" i="1"/>
  <c r="Q48" i="1"/>
  <c r="F48" i="1"/>
  <c r="E48" i="1"/>
  <c r="Q47" i="1"/>
  <c r="F47" i="1"/>
  <c r="E47" i="1"/>
  <c r="Q46" i="1"/>
  <c r="F46" i="1"/>
  <c r="E46" i="1"/>
  <c r="Q45" i="1"/>
  <c r="F45" i="1"/>
  <c r="E45" i="1"/>
  <c r="Q44" i="1"/>
  <c r="F44" i="1"/>
  <c r="E44" i="1"/>
  <c r="Q43" i="1"/>
  <c r="F43" i="1"/>
  <c r="E43" i="1"/>
  <c r="Q42" i="1"/>
  <c r="F42" i="1"/>
  <c r="E42" i="1"/>
  <c r="Q41" i="1"/>
  <c r="F41" i="1"/>
  <c r="E41" i="1"/>
  <c r="Q40" i="1"/>
  <c r="F40" i="1"/>
  <c r="E40" i="1"/>
  <c r="Q39" i="1"/>
  <c r="F39" i="1"/>
  <c r="E39" i="1"/>
  <c r="Q38" i="1"/>
  <c r="F38" i="1"/>
  <c r="E38" i="1"/>
  <c r="Q37" i="1"/>
  <c r="F37" i="1"/>
  <c r="E37" i="1"/>
  <c r="Q36" i="1"/>
  <c r="F36" i="1"/>
  <c r="E36" i="1"/>
  <c r="Q35" i="1"/>
  <c r="F35" i="1"/>
  <c r="E35" i="1"/>
  <c r="Q34" i="1"/>
  <c r="F34" i="1"/>
  <c r="E34" i="1"/>
  <c r="Q33" i="1"/>
  <c r="F33" i="1"/>
  <c r="E33" i="1"/>
  <c r="Q32" i="1"/>
  <c r="F32" i="1"/>
  <c r="E32" i="1"/>
  <c r="Q31" i="1"/>
  <c r="F31" i="1"/>
  <c r="E31" i="1"/>
  <c r="Q30" i="1"/>
  <c r="F30" i="1"/>
  <c r="E30" i="1"/>
  <c r="Q29" i="1"/>
  <c r="F29" i="1"/>
  <c r="E29" i="1"/>
  <c r="Q28" i="1"/>
  <c r="F28" i="1"/>
  <c r="E28" i="1"/>
  <c r="Q27" i="1"/>
  <c r="F27" i="1"/>
  <c r="E27" i="1"/>
  <c r="Q26" i="1"/>
  <c r="F26" i="1"/>
  <c r="E26" i="1"/>
  <c r="Q25" i="1"/>
  <c r="F25" i="1"/>
  <c r="E25" i="1"/>
  <c r="Q24" i="1"/>
  <c r="F24" i="1"/>
  <c r="E24" i="1"/>
  <c r="Q23" i="1"/>
  <c r="F23" i="1"/>
  <c r="E23" i="1"/>
  <c r="Q22" i="1"/>
  <c r="F22" i="1"/>
  <c r="E22" i="1"/>
  <c r="Q21" i="1"/>
  <c r="F21" i="1"/>
  <c r="E21" i="1"/>
  <c r="Q20" i="1"/>
  <c r="F20" i="1"/>
  <c r="E20" i="1"/>
  <c r="Q19" i="1"/>
  <c r="F19" i="1"/>
  <c r="E19" i="1"/>
  <c r="Q18" i="1"/>
  <c r="F18" i="1"/>
  <c r="E18" i="1"/>
  <c r="Q17" i="1"/>
  <c r="F17" i="1"/>
  <c r="E17" i="1"/>
  <c r="Q16" i="1"/>
  <c r="F16" i="1"/>
  <c r="E16" i="1"/>
  <c r="Q15" i="1"/>
  <c r="F15" i="1"/>
  <c r="E15" i="1"/>
  <c r="Q14" i="1"/>
  <c r="F14" i="1"/>
  <c r="E14" i="1"/>
  <c r="Q13" i="1"/>
  <c r="F13" i="1"/>
  <c r="E13" i="1"/>
  <c r="Q12" i="1"/>
  <c r="F12" i="1"/>
  <c r="E12" i="1"/>
  <c r="Q11" i="1"/>
  <c r="F11" i="1"/>
  <c r="E11" i="1"/>
  <c r="Q10" i="1"/>
  <c r="F10" i="1"/>
  <c r="E10" i="1"/>
  <c r="Q9" i="1"/>
  <c r="F9" i="1"/>
  <c r="E9" i="1"/>
  <c r="Q8" i="1"/>
  <c r="F8" i="1"/>
  <c r="E8" i="1"/>
  <c r="Q7" i="1"/>
  <c r="F7" i="1"/>
  <c r="E7" i="1"/>
  <c r="Q6" i="1"/>
  <c r="F6" i="1"/>
  <c r="E6" i="1"/>
  <c r="Q5" i="1"/>
  <c r="F5" i="1"/>
  <c r="E5" i="1"/>
  <c r="Q4" i="1"/>
  <c r="F4" i="1"/>
  <c r="E4" i="1"/>
  <c r="Q3" i="1"/>
  <c r="F3" i="1"/>
  <c r="E3" i="1"/>
  <c r="Q2" i="1"/>
  <c r="F2" i="1"/>
  <c r="E2" i="1"/>
</calcChain>
</file>

<file path=xl/sharedStrings.xml><?xml version="1.0" encoding="utf-8"?>
<sst xmlns="http://schemas.openxmlformats.org/spreadsheetml/2006/main" count="888" uniqueCount="887">
  <si>
    <t>cod_articulo</t>
  </si>
  <si>
    <t>codigo_alternativo</t>
  </si>
  <si>
    <t>descripcion</t>
  </si>
  <si>
    <t>ivi</t>
  </si>
  <si>
    <t>cod_impuesto</t>
  </si>
  <si>
    <t>porc_impuesto</t>
  </si>
  <si>
    <t>precio_default</t>
  </si>
  <si>
    <t>precio2</t>
  </si>
  <si>
    <t>precio3</t>
  </si>
  <si>
    <t>precio4</t>
  </si>
  <si>
    <t>precio5</t>
  </si>
  <si>
    <t>porcentaje_utilidad</t>
  </si>
  <si>
    <t>porcentaje_utilidad_2</t>
  </si>
  <si>
    <t>porcentaje_utilidad_3</t>
  </si>
  <si>
    <t>porcentaje_utilidad_4</t>
  </si>
  <si>
    <t>porcentaje_utilidad_5</t>
  </si>
  <si>
    <t>costo_proveedor</t>
  </si>
  <si>
    <t>000099</t>
  </si>
  <si>
    <t>Lechuga Blanca</t>
  </si>
  <si>
    <t>00860001</t>
  </si>
  <si>
    <t>60001</t>
  </si>
  <si>
    <t>GAS CILINDRO 100LBS</t>
  </si>
  <si>
    <t>012245002008</t>
  </si>
  <si>
    <t>02008</t>
  </si>
  <si>
    <t>SOYA PAC NATURAL 200GRS</t>
  </si>
  <si>
    <t>012245002015</t>
  </si>
  <si>
    <t>LECHE SOYA CHOCOLATE</t>
  </si>
  <si>
    <t>012245002022</t>
  </si>
  <si>
    <t>02022</t>
  </si>
  <si>
    <t>SOYA PAC NATURAL 400G</t>
  </si>
  <si>
    <t>012245002107</t>
  </si>
  <si>
    <t>02107</t>
  </si>
  <si>
    <t>GRANOLA SOYA PAC 455G</t>
  </si>
  <si>
    <t>012245002114</t>
  </si>
  <si>
    <t>2114</t>
  </si>
  <si>
    <t>GRANOLA SOYA PAC 250G</t>
  </si>
  <si>
    <t>012245007058</t>
  </si>
  <si>
    <t>07058</t>
  </si>
  <si>
    <t>SOYA PAC BANANO   200G</t>
  </si>
  <si>
    <t>012245007102</t>
  </si>
  <si>
    <t>07102</t>
  </si>
  <si>
    <t>SOYA PAC FRESA 200G</t>
  </si>
  <si>
    <t>012245007157</t>
  </si>
  <si>
    <t>07157</t>
  </si>
  <si>
    <t>SOYA PAC VAINILLA 200G</t>
  </si>
  <si>
    <t>012800198443</t>
  </si>
  <si>
    <t>BATERIA RAY-O-VAC  AAA MAXIMUN</t>
  </si>
  <si>
    <t>012800470273</t>
  </si>
  <si>
    <t>FOCOS RAYOVAC  E2D-CC</t>
  </si>
  <si>
    <t>014979110509</t>
  </si>
  <si>
    <t>0509</t>
  </si>
  <si>
    <t>PASTA VIGUI CHOP SUEY 215G</t>
  </si>
  <si>
    <t>014979110516</t>
  </si>
  <si>
    <t>0516</t>
  </si>
  <si>
    <t>PASTA VIGUI CHOP SUEY 430G</t>
  </si>
  <si>
    <t>014979110578</t>
  </si>
  <si>
    <t>10578</t>
  </si>
  <si>
    <t>PASTA LUCEMA DRAGON DORADO CHOP SUEY 215G</t>
  </si>
  <si>
    <t>014979110691</t>
  </si>
  <si>
    <t>SOPA VIGUI QUICK LUNCH POLLO</t>
  </si>
  <si>
    <t>014979110707</t>
  </si>
  <si>
    <t>10707</t>
  </si>
  <si>
    <t>SOPA VIGUI QUICK LUNCH RES 64G</t>
  </si>
  <si>
    <t>014979110714</t>
  </si>
  <si>
    <t>SOPA VIGUI QUICK LUNCH CAMARON</t>
  </si>
  <si>
    <t>014979310497</t>
  </si>
  <si>
    <t>10497</t>
  </si>
  <si>
    <t>BEBIDA VIGUI CEBADA 175G</t>
  </si>
  <si>
    <t>014979310534</t>
  </si>
  <si>
    <t>BEBIDA VIGUI HORACHATA 175G</t>
  </si>
  <si>
    <t>014979310558</t>
  </si>
  <si>
    <t>BEBIDA VIGUI FRESA 175G</t>
  </si>
  <si>
    <t>015000038212</t>
  </si>
  <si>
    <t>COLADO GERBER #2 MANZANA</t>
  </si>
  <si>
    <t>015000038243</t>
  </si>
  <si>
    <t>COLADO GERBER PERA P2</t>
  </si>
  <si>
    <t>015000038281</t>
  </si>
  <si>
    <t>COLADO GERBER ALBARICOQUE P2</t>
  </si>
  <si>
    <t>015000038304</t>
  </si>
  <si>
    <t>COLADO GERBER POSTRE/FRUTAS P2</t>
  </si>
  <si>
    <t>015000038342</t>
  </si>
  <si>
    <t>COLADO GERBER PI├æA/PAPAYA P2</t>
  </si>
  <si>
    <t>015000038502</t>
  </si>
  <si>
    <t>COLADO GERBER MELOCOTON P2</t>
  </si>
  <si>
    <t>015000040635</t>
  </si>
  <si>
    <t>JUGO GERBER ZANAHOR/NARAN 237M</t>
  </si>
  <si>
    <t>020800718585</t>
  </si>
  <si>
    <t>18585</t>
  </si>
  <si>
    <t>DESODORANTE OLDSPICE CREMA FRESH 48G</t>
  </si>
  <si>
    <t>021000644216</t>
  </si>
  <si>
    <t>44216</t>
  </si>
  <si>
    <t>ADEREZO ZESTY  ITALIAN 237ML</t>
  </si>
  <si>
    <t>021000644551</t>
  </si>
  <si>
    <t>ADEREZO KRA THOISL*CASA</t>
  </si>
  <si>
    <t>025700108788</t>
  </si>
  <si>
    <t>08788</t>
  </si>
  <si>
    <t>ZIPLOC CONTENEDOR 20 OZ (7676)</t>
  </si>
  <si>
    <t>029000010185</t>
  </si>
  <si>
    <t>7622300430344</t>
  </si>
  <si>
    <t>FLAN ROYAL COCO/CARAMEL 70G</t>
  </si>
  <si>
    <t>029000050334</t>
  </si>
  <si>
    <t>GELATINA ROYAL LIMON 85GRS</t>
  </si>
  <si>
    <t>029000050969</t>
  </si>
  <si>
    <t>GELATINA ROYAL FRESA BOL.170GR</t>
  </si>
  <si>
    <t>029000050990</t>
  </si>
  <si>
    <t>GELATINA ROYAL TUTTI-FRUTTI BO</t>
  </si>
  <si>
    <t>029000090026</t>
  </si>
  <si>
    <t>90026</t>
  </si>
  <si>
    <t>BEBIDA ROYAL 130G NARANJA</t>
  </si>
  <si>
    <t>029000090088</t>
  </si>
  <si>
    <t>90088</t>
  </si>
  <si>
    <t>BEBIDA ROYAL 130G MELOCOTON</t>
  </si>
  <si>
    <t>029000090101</t>
  </si>
  <si>
    <t>90101</t>
  </si>
  <si>
    <t>BEBIDA ROYAL 130G GUANABANA</t>
  </si>
  <si>
    <t>029000090125</t>
  </si>
  <si>
    <t>90125</t>
  </si>
  <si>
    <t>BEBIDA ROYAL 130G FRUIT PUNCH</t>
  </si>
  <si>
    <t>036000110258</t>
  </si>
  <si>
    <t>TAMPONES SECURITY AZUL 24X10</t>
  </si>
  <si>
    <t>036000110296</t>
  </si>
  <si>
    <t>TAMPONES SECURITY ROJO 24X10</t>
  </si>
  <si>
    <t>037361000257</t>
  </si>
  <si>
    <t>RIO BRAVO</t>
  </si>
  <si>
    <t>041800203505</t>
  </si>
  <si>
    <t>JUGO WELCHS UVA/VIDRIO 24 ONZ</t>
  </si>
  <si>
    <t>041800207503</t>
  </si>
  <si>
    <t>07503</t>
  </si>
  <si>
    <t>JUGO WELCHS UVA PLASTC 1892ML</t>
  </si>
  <si>
    <t>041800218004</t>
  </si>
  <si>
    <t>JUGO WELCHS UVA PLASTIC 1360ML</t>
  </si>
  <si>
    <t>046135103902</t>
  </si>
  <si>
    <t>BOMBILLO SYLVANIA 60W ANTI.INS</t>
  </si>
  <si>
    <t>046500000768</t>
  </si>
  <si>
    <t>GLADE COUNTRY GARDEN 255G (2576)</t>
  </si>
  <si>
    <t>046500018107</t>
  </si>
  <si>
    <t>18107</t>
  </si>
  <si>
    <t>REPELENTE OFF ACTIVE AE 6OZ</t>
  </si>
  <si>
    <t>046500018282</t>
  </si>
  <si>
    <t>REPELENTE OFF FAMILY CARE TROPICAL FRESH (1075)</t>
  </si>
  <si>
    <t>046500018428</t>
  </si>
  <si>
    <t>REPELENTE OFF DEEP WOODS 6 ONZ</t>
  </si>
  <si>
    <t>047400115446</t>
  </si>
  <si>
    <t>REPUESTO GILLETTE SENSOR EX.5raspa</t>
  </si>
  <si>
    <t>047400125261</t>
  </si>
  <si>
    <t>MAQUINILLA GILL SEN Eraspa</t>
  </si>
  <si>
    <t>047400130708</t>
  </si>
  <si>
    <t>GEL GILLETTE SERIES P/SE.CW AE</t>
  </si>
  <si>
    <t>047400141490</t>
  </si>
  <si>
    <t>GEL GILLETTE SATIN CARE P.SENS</t>
  </si>
  <si>
    <t>047400179240</t>
  </si>
  <si>
    <t>79240</t>
  </si>
  <si>
    <t>REPUESTO MACH3 (2)</t>
  </si>
  <si>
    <t>047400179660</t>
  </si>
  <si>
    <t>REPUESTO MACH3 (4)</t>
  </si>
  <si>
    <t>070330905191</t>
  </si>
  <si>
    <t>05191</t>
  </si>
  <si>
    <t>ENCENDOR BIC MINI</t>
  </si>
  <si>
    <t>070330909229</t>
  </si>
  <si>
    <t>09229</t>
  </si>
  <si>
    <t>ENCENDEDOR BIC  REGULAR</t>
  </si>
  <si>
    <t>075486020248</t>
  </si>
  <si>
    <t>LOCION BRONCEADORA</t>
  </si>
  <si>
    <t>075486020286</t>
  </si>
  <si>
    <t>BRONCEADOR HAWAIIAN TROPIC LOCI F-4 240 ML</t>
  </si>
  <si>
    <t>075486033286</t>
  </si>
  <si>
    <t>CREMA HAWAIIAN TROPIC  QUEMADURAS 240 ML</t>
  </si>
  <si>
    <t>076150200386</t>
  </si>
  <si>
    <t>MAIZ ACT II NATURAL  99G</t>
  </si>
  <si>
    <t>076150200393</t>
  </si>
  <si>
    <t>MAIZ ACT II MANTEQUILLA 99GRS</t>
  </si>
  <si>
    <t>076150220230</t>
  </si>
  <si>
    <t>20230</t>
  </si>
  <si>
    <t>PALOMITA ACT II QUESO CHEDDAR 1X15</t>
  </si>
  <si>
    <t>076150420098</t>
  </si>
  <si>
    <t>076150230383</t>
  </si>
  <si>
    <t>PALOMITA ACT II CARAMELO 184G</t>
  </si>
  <si>
    <t>076150430516</t>
  </si>
  <si>
    <t>MAIZ ACT II MANTEQUILLA EXTRA</t>
  </si>
  <si>
    <t>076171101013</t>
  </si>
  <si>
    <t>01013</t>
  </si>
  <si>
    <t>DESODORANTE P/CARRO ROYAL PINE</t>
  </si>
  <si>
    <t>076171103123</t>
  </si>
  <si>
    <t>03123</t>
  </si>
  <si>
    <t>DESODORANTE P/CARRO FRESA</t>
  </si>
  <si>
    <t>076171103178</t>
  </si>
  <si>
    <t>03178</t>
  </si>
  <si>
    <t>DESODORANTE P/CARRO NARANJA COCO</t>
  </si>
  <si>
    <t>086581001070</t>
  </si>
  <si>
    <t>01070</t>
  </si>
  <si>
    <t>GALLETA POZUELO SODA 8P</t>
  </si>
  <si>
    <t>086581001100</t>
  </si>
  <si>
    <t>GALLETA POZUELO SODA 390 premio</t>
  </si>
  <si>
    <t>086581001179</t>
  </si>
  <si>
    <t>01179</t>
  </si>
  <si>
    <t>GALLETA POZUELO SALADINA SODA 8P</t>
  </si>
  <si>
    <t>086581001278</t>
  </si>
  <si>
    <t>GALLETA POZUELO SODA ESPECIAS</t>
  </si>
  <si>
    <t>086581001377</t>
  </si>
  <si>
    <t>01377</t>
  </si>
  <si>
    <t>GALLETA POZUELO SODA INTEGRAL</t>
  </si>
  <si>
    <t>086581001476</t>
  </si>
  <si>
    <t>01476</t>
  </si>
  <si>
    <t>GALLETA POZUELO SODA SUPER 8P</t>
  </si>
  <si>
    <t>086581002312</t>
  </si>
  <si>
    <t>02312</t>
  </si>
  <si>
    <t>GALLETA POZUELO BO-KITAS TUBO</t>
  </si>
  <si>
    <t>086581002336</t>
  </si>
  <si>
    <t>086581002398</t>
  </si>
  <si>
    <t>GALLETA POZUELO BO-KITAS 1X12</t>
  </si>
  <si>
    <t>086581002503</t>
  </si>
  <si>
    <t>02503</t>
  </si>
  <si>
    <t>GALLETA POZUELO CLUB EXTRA 12</t>
  </si>
  <si>
    <t>086581003029</t>
  </si>
  <si>
    <t>03029</t>
  </si>
  <si>
    <t>GALLETA POZUELO FAMILIA AZUL</t>
  </si>
  <si>
    <t>086581003210</t>
  </si>
  <si>
    <t>GALLETA POZUELO SURTIDA DULCE</t>
  </si>
  <si>
    <t>086581004187</t>
  </si>
  <si>
    <t>04187</t>
  </si>
  <si>
    <t>GALLETA POZUELO FESTIVAL VAINILLA 12UDS</t>
  </si>
  <si>
    <t>086581004194</t>
  </si>
  <si>
    <t>04194</t>
  </si>
  <si>
    <t>GALLETA POZUELO FESTIVAL NARANJA 12UDS</t>
  </si>
  <si>
    <t>086581005085</t>
  </si>
  <si>
    <t>05085</t>
  </si>
  <si>
    <t>GALLETA POZUELO CREMITA DOCENA</t>
  </si>
  <si>
    <t>086581005146</t>
  </si>
  <si>
    <t>05146</t>
  </si>
  <si>
    <t>GALLETA POZUELO CREMA TUBO CHOC 108</t>
  </si>
  <si>
    <t>086581005153</t>
  </si>
  <si>
    <t>05153</t>
  </si>
  <si>
    <t>GALLETA POZUELO CREMA TUBO VAIN 108</t>
  </si>
  <si>
    <t>086581005177</t>
  </si>
  <si>
    <t>GALLETA POZUELO MINI TUBO CHOCOLATE 54 GR</t>
  </si>
  <si>
    <t>086581005184</t>
  </si>
  <si>
    <t>GALLETA POZUELO MINI TUBO VAI Y CHOC 54 GR</t>
  </si>
  <si>
    <t>086581005320</t>
  </si>
  <si>
    <t>05320</t>
  </si>
  <si>
    <t>GALLETA POZUELO CREMA TUBO CHOCOLATE 115G</t>
  </si>
  <si>
    <t>086581005337</t>
  </si>
  <si>
    <t>05337</t>
  </si>
  <si>
    <t>GALLETA POZUELO CREMA TUBO VAINILLA 115G</t>
  </si>
  <si>
    <t>086581005344</t>
  </si>
  <si>
    <t>05344</t>
  </si>
  <si>
    <t>GALLETA POZUELO TENTACIONES CUSTAR</t>
  </si>
  <si>
    <t>086581005351</t>
  </si>
  <si>
    <t>05351</t>
  </si>
  <si>
    <t>GALLETA POZUELO TENTACIONES SOCIAL</t>
  </si>
  <si>
    <t>086581005382</t>
  </si>
  <si>
    <t>05382</t>
  </si>
  <si>
    <t>GALLETA POZUELO RECREO TUBO</t>
  </si>
  <si>
    <t>086581006211</t>
  </si>
  <si>
    <t>06211</t>
  </si>
  <si>
    <t>GALLETA POZUELO MARIA TUBO 8P</t>
  </si>
  <si>
    <t>086581006280</t>
  </si>
  <si>
    <t>06280</t>
  </si>
  <si>
    <t>GALLETA POZUELO MARIA 12P</t>
  </si>
  <si>
    <t>086581007201</t>
  </si>
  <si>
    <t>GALLETA POZUELO JALEB.12 premio</t>
  </si>
  <si>
    <t>086581007317</t>
  </si>
  <si>
    <t>GALLETA POZUELO MANTEQUILLA DOC</t>
  </si>
  <si>
    <t>086581007324</t>
  </si>
  <si>
    <t>07324</t>
  </si>
  <si>
    <t>GALLETA POZUELO MANTEQUILLA TUBO</t>
  </si>
  <si>
    <t>086581007423</t>
  </si>
  <si>
    <t>07423</t>
  </si>
  <si>
    <t>GALLETA POZUELO YUMBO FIBRA</t>
  </si>
  <si>
    <t>086581007607</t>
  </si>
  <si>
    <t>07607</t>
  </si>
  <si>
    <t>GALLETA POZUELO COCANAS TUBO</t>
  </si>
  <si>
    <t>086581007690</t>
  </si>
  <si>
    <t>GALLETA POZUELO TIPO 12PQTS</t>
  </si>
  <si>
    <t>086581010829</t>
  </si>
  <si>
    <t>GALLETA POZUELO CHIKY BLACK 304G</t>
  </si>
  <si>
    <t>086581010850</t>
  </si>
  <si>
    <t>10850</t>
  </si>
  <si>
    <t>GALLETA POZUELO CHIKY VAINILLA 12</t>
  </si>
  <si>
    <t>086581010867</t>
  </si>
  <si>
    <t>10867</t>
  </si>
  <si>
    <t>GALLETA POZUELO YIPY VAINILLA 12</t>
  </si>
  <si>
    <t>086581010874</t>
  </si>
  <si>
    <t>10874</t>
  </si>
  <si>
    <t>GALLETA POZUELO CHIKY FRESA 12P</t>
  </si>
  <si>
    <t>086581010881</t>
  </si>
  <si>
    <t>10881</t>
  </si>
  <si>
    <t>GALLETA POZUELO CHIKY CHOCOLATE DOCENA</t>
  </si>
  <si>
    <t>086581010904</t>
  </si>
  <si>
    <t>0904</t>
  </si>
  <si>
    <t>GALLETA POZUELO CHIKY CHIPS</t>
  </si>
  <si>
    <t>086581010980</t>
  </si>
  <si>
    <t>10980</t>
  </si>
  <si>
    <t>GALLETA POZUELO CHIKY TUBO</t>
  </si>
  <si>
    <t>086581012502</t>
  </si>
  <si>
    <t>12502</t>
  </si>
  <si>
    <t>GALLETA POZUELO CLUB EXTRA UNIDAD</t>
  </si>
  <si>
    <t>086581014193</t>
  </si>
  <si>
    <t>014193</t>
  </si>
  <si>
    <t>GALLETA POZUELO FESTIVAL NARANJA UNIDAD</t>
  </si>
  <si>
    <t>086581015084</t>
  </si>
  <si>
    <t>15084</t>
  </si>
  <si>
    <t>GALLETA POZUELO CREMITA UNIDAD</t>
  </si>
  <si>
    <t>086581017316</t>
  </si>
  <si>
    <t>17316</t>
  </si>
  <si>
    <t>GALLETA POZUELO MANTEQUILLA UNIDAD</t>
  </si>
  <si>
    <t>086581110864</t>
  </si>
  <si>
    <t>47</t>
  </si>
  <si>
    <t>GALLETA POZUELO YIPI UNIDAD</t>
  </si>
  <si>
    <t>086581110888</t>
  </si>
  <si>
    <t>10888</t>
  </si>
  <si>
    <t>GALLETA POZUELO CHIKY CHOCOLATE UNIDAD</t>
  </si>
  <si>
    <t>088105007704</t>
  </si>
  <si>
    <t>07704</t>
  </si>
  <si>
    <t>CREMA DENTAL COLGATE ORIGINAL 100ML</t>
  </si>
  <si>
    <t>088105007735</t>
  </si>
  <si>
    <t>07735</t>
  </si>
  <si>
    <t>CREMA DENTAL COLGATE DOBLE FRESCURA 100ML</t>
  </si>
  <si>
    <t>088105007933</t>
  </si>
  <si>
    <t>07933</t>
  </si>
  <si>
    <t>CREMA DENTAL COLGATE DOBLE FRESCURA 50ML</t>
  </si>
  <si>
    <t>088105007957</t>
  </si>
  <si>
    <t>07957</t>
  </si>
  <si>
    <t>CREMA DENTAL COLGATE ORIGINAL ANTIC 50ML</t>
  </si>
  <si>
    <t>088169000611</t>
  </si>
  <si>
    <t>00611</t>
  </si>
  <si>
    <t>SOPA MAGGI CASERA POLLO 185G</t>
  </si>
  <si>
    <t>088169000628</t>
  </si>
  <si>
    <t>SOPA MAGGI CASERA DE VERDURAS 200G</t>
  </si>
  <si>
    <t>088169000635</t>
  </si>
  <si>
    <t>0635</t>
  </si>
  <si>
    <t>SOPA MAGGI CASERA RES 200G</t>
  </si>
  <si>
    <t>088169404006</t>
  </si>
  <si>
    <t>CUBITOS MAGGI RES*CASA</t>
  </si>
  <si>
    <t>088169405607</t>
  </si>
  <si>
    <t>05607</t>
  </si>
  <si>
    <t>CUBITOS MAGGI POLLO 1X10</t>
  </si>
  <si>
    <t>088169407212</t>
  </si>
  <si>
    <t>M</t>
  </si>
  <si>
    <t>CONSOME MAGGI RES 1X40X12X10GRS</t>
  </si>
  <si>
    <t>088169407236</t>
  </si>
  <si>
    <t>07236</t>
  </si>
  <si>
    <t>CONSOME MAGGI DE RES 1X4</t>
  </si>
  <si>
    <t>088169407625</t>
  </si>
  <si>
    <t>K</t>
  </si>
  <si>
    <t>CONSOME MAGGI SURTIDO</t>
  </si>
  <si>
    <t>088169407663</t>
  </si>
  <si>
    <t>07663</t>
  </si>
  <si>
    <t>CONSOME MAGGI POLLO 1X5</t>
  </si>
  <si>
    <t>088169407953</t>
  </si>
  <si>
    <t>7613032866921</t>
  </si>
  <si>
    <t>CONSOME MAGGI CAMARON 1X4</t>
  </si>
  <si>
    <t>088169408004</t>
  </si>
  <si>
    <t>CONSOME MAGGI CAMARON 10G</t>
  </si>
  <si>
    <t>088169424127</t>
  </si>
  <si>
    <t>24127</t>
  </si>
  <si>
    <t>SOPA MAGGI POLLO C/FIDEOS OFERTA 25% +</t>
  </si>
  <si>
    <t>088169424158</t>
  </si>
  <si>
    <t>24158</t>
  </si>
  <si>
    <t>SOPA MAGGI POLLO C/FIDEOS PEQUE├æA 30G</t>
  </si>
  <si>
    <t>088169424318</t>
  </si>
  <si>
    <t>24318</t>
  </si>
  <si>
    <t>SOPA MAGGI POLLO C/FIDEOS</t>
  </si>
  <si>
    <t>088169425094</t>
  </si>
  <si>
    <t>425094</t>
  </si>
  <si>
    <t>SOPA MAGGI POLLO C/CARACOLES 60G</t>
  </si>
  <si>
    <t>088169427203</t>
  </si>
  <si>
    <t>27203</t>
  </si>
  <si>
    <t>SOPA MAGGI POLLO C/LETRAS 60G</t>
  </si>
  <si>
    <t>088169428903</t>
  </si>
  <si>
    <t>28903</t>
  </si>
  <si>
    <t>SOPA MAGGI RES/FIDEOS 60G</t>
  </si>
  <si>
    <t>088169429900</t>
  </si>
  <si>
    <t>29900</t>
  </si>
  <si>
    <t>CREMA DE MARISCOS MAGGI</t>
  </si>
  <si>
    <t>088169430586</t>
  </si>
  <si>
    <t>30586</t>
  </si>
  <si>
    <t>CREMA DE COLA RES MAGGI 76G</t>
  </si>
  <si>
    <t>088169430777</t>
  </si>
  <si>
    <t>30777</t>
  </si>
  <si>
    <t>CREMA DE ESPARRAGOS MAGGI</t>
  </si>
  <si>
    <t>088169430982</t>
  </si>
  <si>
    <t>30982</t>
  </si>
  <si>
    <t>CREMA DE HONGOS MAGGI 65G</t>
  </si>
  <si>
    <t>088169431187</t>
  </si>
  <si>
    <t>31187</t>
  </si>
  <si>
    <t>CREMA DE POLLO MAGGI</t>
  </si>
  <si>
    <t>088169470315</t>
  </si>
  <si>
    <t>70315</t>
  </si>
  <si>
    <t>PASTA DE TOMATE MAGGI LATA 174G</t>
  </si>
  <si>
    <t>088169476959</t>
  </si>
  <si>
    <t>76959</t>
  </si>
  <si>
    <t>TOMATINA MAGGI PANAME├æA LATA 170G</t>
  </si>
  <si>
    <t>088169479950</t>
  </si>
  <si>
    <t>79950</t>
  </si>
  <si>
    <t>TOMATINA MAGGI C/CARNE 170G</t>
  </si>
  <si>
    <t>088169480253</t>
  </si>
  <si>
    <t>80253</t>
  </si>
  <si>
    <t>TOMATINA MAGGI C/HONGOS 170G</t>
  </si>
  <si>
    <t>088169680356</t>
  </si>
  <si>
    <t>088169029728</t>
  </si>
  <si>
    <t>QUESO NESTLE AMARILLO 30UDS</t>
  </si>
  <si>
    <t>088313010442</t>
  </si>
  <si>
    <t>NECTAR KERNS MANZANA 340ML</t>
  </si>
  <si>
    <t>088313010534</t>
  </si>
  <si>
    <t>NECTAR KERNS MELOCOTON 340ML</t>
  </si>
  <si>
    <t>088313010626</t>
  </si>
  <si>
    <t>NECTAR KERNS PERA 340ML</t>
  </si>
  <si>
    <t>088313018448</t>
  </si>
  <si>
    <t>18448</t>
  </si>
  <si>
    <t>NECTAR DUCAL MELOCOTON 330ML</t>
  </si>
  <si>
    <t>088313018646</t>
  </si>
  <si>
    <t>NECTAR DUCAL PERA 330ML</t>
  </si>
  <si>
    <t>088313062267</t>
  </si>
  <si>
    <t>62267</t>
  </si>
  <si>
    <t>FRIJOL DUCAL VOLTEADO NEGRO 5.5OZ(156G)</t>
  </si>
  <si>
    <t>088313062281</t>
  </si>
  <si>
    <t>62281</t>
  </si>
  <si>
    <t>FRIJOL DUCAL VOLTEADO NEGRO 10.5OZ(298G)</t>
  </si>
  <si>
    <t>088313062946</t>
  </si>
  <si>
    <t>62946</t>
  </si>
  <si>
    <t>FRIJOL DUCAL VOLTEADO NEGRO 29OZ (823G)</t>
  </si>
  <si>
    <t>088313314649</t>
  </si>
  <si>
    <t>14649</t>
  </si>
  <si>
    <t>NECTAR KERNS MANZANA 250ML TETRA/BRIK</t>
  </si>
  <si>
    <t>088313314946</t>
  </si>
  <si>
    <t>14946</t>
  </si>
  <si>
    <t>NECTAR KERNS MELOCOTON 250ML TETRA/BRIK</t>
  </si>
  <si>
    <t>088313316148</t>
  </si>
  <si>
    <t>16148</t>
  </si>
  <si>
    <t>NECTAR KERNS PERA 250ML TETRA/BRIK</t>
  </si>
  <si>
    <t>088313318289</t>
  </si>
  <si>
    <t>18289</t>
  </si>
  <si>
    <t>JUGO KERNS TOMATE PURO 157ML</t>
  </si>
  <si>
    <t>088313318487</t>
  </si>
  <si>
    <t>18487</t>
  </si>
  <si>
    <t>JUGO KERNS TOMA/PICANTE 157ML</t>
  </si>
  <si>
    <t>088313318531</t>
  </si>
  <si>
    <t>NECTAR KERNS JUNIOR  PERA 200ML</t>
  </si>
  <si>
    <t>088313318630</t>
  </si>
  <si>
    <t>NECTAR  KERNS  JUNIOR  MANZANA 200ML</t>
  </si>
  <si>
    <t>088313318739</t>
  </si>
  <si>
    <t>NECTAR KERNS  JUNIOR4 MELOCOTON 200ML</t>
  </si>
  <si>
    <t>089674070113</t>
  </si>
  <si>
    <t>70113</t>
  </si>
  <si>
    <t>CHILE MALHER JALAPE├æO MITADES ORIGINAL 156G</t>
  </si>
  <si>
    <t>089674085155</t>
  </si>
  <si>
    <t>85155</t>
  </si>
  <si>
    <t>FRIJOL MALHER MOLIDO NEGRO 454G</t>
  </si>
  <si>
    <t>099176120889</t>
  </si>
  <si>
    <t>20889</t>
  </si>
  <si>
    <t>AJAX TRICLORIN EN POLVO BOLSA 250GRS</t>
  </si>
  <si>
    <t>099176220350</t>
  </si>
  <si>
    <t>20350</t>
  </si>
  <si>
    <t>DETERGENTE VEL ROSITA 500ML</t>
  </si>
  <si>
    <t>099176260325</t>
  </si>
  <si>
    <t>LAVAPLATOS AXION LIMA 450GRS</t>
  </si>
  <si>
    <t>099176260332</t>
  </si>
  <si>
    <t>LAVAPLATOS AXION LIMA 250GRS</t>
  </si>
  <si>
    <t>099176261186</t>
  </si>
  <si>
    <t>LAVAPLATOS AXION LIMON REP/270</t>
  </si>
  <si>
    <t>099176369134</t>
  </si>
  <si>
    <t>69134</t>
  </si>
  <si>
    <t>CEPILLO DENTAL COLGATE CLASSIC CLEAN DURO</t>
  </si>
  <si>
    <t>099176369141</t>
  </si>
  <si>
    <t>CEPILLO DENTAL COLGATE CLASSIC DEL.MED.</t>
  </si>
  <si>
    <t>1018</t>
  </si>
  <si>
    <t>SANDALIA BEBE</t>
  </si>
  <si>
    <t>1035</t>
  </si>
  <si>
    <t>PASTILLA CUAJO MARSHALL 100UND</t>
  </si>
  <si>
    <t>1037</t>
  </si>
  <si>
    <t>PASTILLA PANADOL ANTIGRIPAL VERDE</t>
  </si>
  <si>
    <t>1039</t>
  </si>
  <si>
    <t>PASTILLA DORIVAL</t>
  </si>
  <si>
    <t>1040</t>
  </si>
  <si>
    <t>PASTILLA ACETAMINOFEN UNIDAD</t>
  </si>
  <si>
    <t>1041</t>
  </si>
  <si>
    <t>PASTILLA ALKA-SELTZER UN</t>
  </si>
  <si>
    <t>1045</t>
  </si>
  <si>
    <t>TABCIN</t>
  </si>
  <si>
    <t>1056</t>
  </si>
  <si>
    <t>BATERIA PANASONIC GRANDE SUELTA</t>
  </si>
  <si>
    <t>1067</t>
  </si>
  <si>
    <t>CURITA</t>
  </si>
  <si>
    <t>1075</t>
  </si>
  <si>
    <t>ALCANCIA PEZ</t>
  </si>
  <si>
    <t>1081</t>
  </si>
  <si>
    <t>INDIVIDUAL PERSONAJES.</t>
  </si>
  <si>
    <t>1082</t>
  </si>
  <si>
    <t>PIZARRA C/ ABECEDARIO</t>
  </si>
  <si>
    <t>1091</t>
  </si>
  <si>
    <t>086581016289</t>
  </si>
  <si>
    <t>GALLETA POZUELO MARIA UNIDAD</t>
  </si>
  <si>
    <t>1100</t>
  </si>
  <si>
    <t>ESPEJO 2 CARAS RED</t>
  </si>
  <si>
    <t>1106</t>
  </si>
  <si>
    <t>LAPICERO RENHE BP 711</t>
  </si>
  <si>
    <t>1108</t>
  </si>
  <si>
    <t>COLADOR 4PZS GRANDES</t>
  </si>
  <si>
    <t>1111</t>
  </si>
  <si>
    <t>PINCEL #1 PLANO ETERNA</t>
  </si>
  <si>
    <t>1118</t>
  </si>
  <si>
    <t>SOCKET P/ INTERPERIE EAGLE</t>
  </si>
  <si>
    <t>1120</t>
  </si>
  <si>
    <t>SOBRE AEREO PEQ</t>
  </si>
  <si>
    <t>1133</t>
  </si>
  <si>
    <t>ALMIDON EMPACADO 1/2 KG</t>
  </si>
  <si>
    <t>1135</t>
  </si>
  <si>
    <t>MAICENA EMPACADA 1/2 KG</t>
  </si>
  <si>
    <t>1150</t>
  </si>
  <si>
    <t>ALCANCIA PORC.ANIMAL.</t>
  </si>
  <si>
    <t>1155</t>
  </si>
  <si>
    <t>TABLA P/ PICAR VIDRIO</t>
  </si>
  <si>
    <t>1157</t>
  </si>
  <si>
    <t>TAPETE P/ OLLAS.</t>
  </si>
  <si>
    <t>1181</t>
  </si>
  <si>
    <t>POLVO HORNEAR LA ECONOMIA 100G</t>
  </si>
  <si>
    <t>1184</t>
  </si>
  <si>
    <t>PIJAMA # 1</t>
  </si>
  <si>
    <t>1185</t>
  </si>
  <si>
    <t>CANDELA POR UNIDAD</t>
  </si>
  <si>
    <t>1194</t>
  </si>
  <si>
    <t>COPA DE VIDRIO</t>
  </si>
  <si>
    <t>1197</t>
  </si>
  <si>
    <t>PICHEL C/4JARROS.</t>
  </si>
  <si>
    <t>179</t>
  </si>
  <si>
    <t>SOMBRAS EN TUBO BOL</t>
  </si>
  <si>
    <t>2000</t>
  </si>
  <si>
    <t>TERMOMETRO RECTAL YIN</t>
  </si>
  <si>
    <t>2002</t>
  </si>
  <si>
    <t>PORTARETRATO</t>
  </si>
  <si>
    <t>2047</t>
  </si>
  <si>
    <t>JUEGO GANCHOS P/ CABELLO</t>
  </si>
  <si>
    <t>2073</t>
  </si>
  <si>
    <t>ALCANCIAS VACA MINI.BOL.</t>
  </si>
  <si>
    <t>2084</t>
  </si>
  <si>
    <t>PASTILLA ALKA GASTRIC</t>
  </si>
  <si>
    <t>2086</t>
  </si>
  <si>
    <t>SOBRE MANILA N┬║ 13 OFICIO  10*13</t>
  </si>
  <si>
    <t>2091</t>
  </si>
  <si>
    <t>PASTILLA ASPIRINA P/ ADULTO</t>
  </si>
  <si>
    <t>2094</t>
  </si>
  <si>
    <t>ENCENDEDOR  MINI</t>
  </si>
  <si>
    <t>2095</t>
  </si>
  <si>
    <t>CUCARACHITA ACCESORIOS</t>
  </si>
  <si>
    <t>21</t>
  </si>
  <si>
    <t>PA├æO 15 X 26</t>
  </si>
  <si>
    <t>2104</t>
  </si>
  <si>
    <t>COPA DE VIDRIO BOL.</t>
  </si>
  <si>
    <t>2106</t>
  </si>
  <si>
    <t>ALCANCIA RINOCE.</t>
  </si>
  <si>
    <t>2130</t>
  </si>
  <si>
    <t>BOLA ESTEREOFON # 7</t>
  </si>
  <si>
    <t>2136</t>
  </si>
  <si>
    <t>FLOR ORQUIDEA</t>
  </si>
  <si>
    <t>2145</t>
  </si>
  <si>
    <t>CUCHARA PEQ HONFA.BOL.</t>
  </si>
  <si>
    <t>2158</t>
  </si>
  <si>
    <t>MACETERO NEGRO #2800</t>
  </si>
  <si>
    <t>2161</t>
  </si>
  <si>
    <t>MACETERO NEGRO #600</t>
  </si>
  <si>
    <t>2163</t>
  </si>
  <si>
    <t>MACETERO AGEAGRO NEGRO N1200</t>
  </si>
  <si>
    <t>2165</t>
  </si>
  <si>
    <t>PIRA├æA GDE BOL.</t>
  </si>
  <si>
    <t>2182</t>
  </si>
  <si>
    <t>PRENSA ESCARCHADA.</t>
  </si>
  <si>
    <t>2209</t>
  </si>
  <si>
    <t>GOMA ADORO.</t>
  </si>
  <si>
    <t>2211</t>
  </si>
  <si>
    <t>LAMPARA DE TACTO DECORADA BOLVI</t>
  </si>
  <si>
    <t>2222</t>
  </si>
  <si>
    <t>HIELO LA ECONOMIA 4KG</t>
  </si>
  <si>
    <t>2224</t>
  </si>
  <si>
    <t>HIELO 2KG</t>
  </si>
  <si>
    <t>2231</t>
  </si>
  <si>
    <t>ESPEJO REDONDO #5</t>
  </si>
  <si>
    <t>2232</t>
  </si>
  <si>
    <t>ESPEJO REDONDO #7 CHASAL</t>
  </si>
  <si>
    <t>2233</t>
  </si>
  <si>
    <t>ESPEJO MAQUILLAJE PLASTICO</t>
  </si>
  <si>
    <t>2234</t>
  </si>
  <si>
    <t>ESPEJO REDONDO 10 X 10</t>
  </si>
  <si>
    <t>2268</t>
  </si>
  <si>
    <t>LAMPARA FLORES CLAVELES</t>
  </si>
  <si>
    <t>2269</t>
  </si>
  <si>
    <t>LAMPARA DE METAL.</t>
  </si>
  <si>
    <t>2270</t>
  </si>
  <si>
    <t>LAMPARA CERAMICA</t>
  </si>
  <si>
    <t>2271</t>
  </si>
  <si>
    <t>LAMPARA DE FLORES TULIPAN MED</t>
  </si>
  <si>
    <t>2280</t>
  </si>
  <si>
    <t>TIJERA BIGOTE FOREVER</t>
  </si>
  <si>
    <t>2289</t>
  </si>
  <si>
    <t>CARTUCHERA ESCOLAR</t>
  </si>
  <si>
    <t>2302</t>
  </si>
  <si>
    <t>LAMPARA DE EMETAL.</t>
  </si>
  <si>
    <t>2323</t>
  </si>
  <si>
    <t>TRAMPA PEQ  PARA RATONES</t>
  </si>
  <si>
    <t>2334</t>
  </si>
  <si>
    <t>TAZA SOPERA C/ AGARRADERA.</t>
  </si>
  <si>
    <t>2365</t>
  </si>
  <si>
    <t>SOMBRILLA COLORES BOL.</t>
  </si>
  <si>
    <t>2368</t>
  </si>
  <si>
    <t>PINZA P/ PESTANAS.</t>
  </si>
  <si>
    <t>2369</t>
  </si>
  <si>
    <t>PINZA  P/CEJAS.</t>
  </si>
  <si>
    <t>2371</t>
  </si>
  <si>
    <t>JUEGO DE CAFE 11PZS.</t>
  </si>
  <si>
    <t>2373</t>
  </si>
  <si>
    <t>PABILO EN OVILLO 100GRS</t>
  </si>
  <si>
    <t>2376</t>
  </si>
  <si>
    <t>GASILLAS PEQ. BOL.</t>
  </si>
  <si>
    <t>2377</t>
  </si>
  <si>
    <t>2383</t>
  </si>
  <si>
    <t>TIJERA FORMAS</t>
  </si>
  <si>
    <t>2384</t>
  </si>
  <si>
    <t>TIJERA FORTFEX</t>
  </si>
  <si>
    <t>2385</t>
  </si>
  <si>
    <t>TINA REDONDA.GDE.</t>
  </si>
  <si>
    <t>2387</t>
  </si>
  <si>
    <t>GAVETERO 2 G</t>
  </si>
  <si>
    <t>2397</t>
  </si>
  <si>
    <t>COMAL *3</t>
  </si>
  <si>
    <t>400230</t>
  </si>
  <si>
    <t>404350</t>
  </si>
  <si>
    <t>CHOCOLATE TWIX</t>
  </si>
  <si>
    <t>4008500095065</t>
  </si>
  <si>
    <t>DESINFECTANTE BAYCLIN</t>
  </si>
  <si>
    <t>401010</t>
  </si>
  <si>
    <t>CHOCOLATE MILKY WAY UNI</t>
  </si>
  <si>
    <t>401020</t>
  </si>
  <si>
    <t>040000424314</t>
  </si>
  <si>
    <t>CHOCOLATE SNICKERS UNIDAD (COMUN)</t>
  </si>
  <si>
    <t>401600</t>
  </si>
  <si>
    <t>SKITLES ROJO FRUTAS 61.5GR</t>
  </si>
  <si>
    <t>401620</t>
  </si>
  <si>
    <t>SKITTLES MORADA BERRY</t>
  </si>
  <si>
    <t>401630</t>
  </si>
  <si>
    <t>SKITLES CELESTE TROPICAL</t>
  </si>
  <si>
    <t>4893335005576</t>
  </si>
  <si>
    <t>RALLADOR P/REPOLLO</t>
  </si>
  <si>
    <t>5024</t>
  </si>
  <si>
    <t>MU├æECA  EN TINA.</t>
  </si>
  <si>
    <t>5027</t>
  </si>
  <si>
    <t>MOVIL DE PUERTA C/CORAZON.</t>
  </si>
  <si>
    <t>6111239100011</t>
  </si>
  <si>
    <t>00011</t>
  </si>
  <si>
    <t>SARDINA MADRIGAL ACEITE OLI.</t>
  </si>
  <si>
    <t>640245629163</t>
  </si>
  <si>
    <t>29163</t>
  </si>
  <si>
    <t>VASO SOLO CUP 4OZ  50UNID</t>
  </si>
  <si>
    <t>640245629170</t>
  </si>
  <si>
    <t>29170</t>
  </si>
  <si>
    <t>VASO SOLO CUP 6OZ 50UNID</t>
  </si>
  <si>
    <t>640245901023</t>
  </si>
  <si>
    <t>VASO CONICO</t>
  </si>
  <si>
    <t>674478000048</t>
  </si>
  <si>
    <t>LECHE SOYALAC NATURAL 540GR</t>
  </si>
  <si>
    <t>674478000062</t>
  </si>
  <si>
    <t>LECHE SOYALAC FRESA 540GRS</t>
  </si>
  <si>
    <t>674478000093</t>
  </si>
  <si>
    <t>LECHE SOYALAC VAINILLA 540GRS</t>
  </si>
  <si>
    <t>674478000178</t>
  </si>
  <si>
    <t>ISOFLAVONA PROTEINA NATUR 500G</t>
  </si>
  <si>
    <t>717040012510</t>
  </si>
  <si>
    <t>TERMO MEGA 1/2 LITRO LISO</t>
  </si>
  <si>
    <t>717040075386</t>
  </si>
  <si>
    <t>TERMO MEGA COMIDA ET.075 L</t>
  </si>
  <si>
    <t>717040389438</t>
  </si>
  <si>
    <t>TERMO MEGA COMIDA ET.043 L</t>
  </si>
  <si>
    <t>720112011168</t>
  </si>
  <si>
    <t>DESOD/AER AP VALET TALCO 257ML</t>
  </si>
  <si>
    <t>725156001151</t>
  </si>
  <si>
    <t>GALLETA RITZ TUBO 75G</t>
  </si>
  <si>
    <t>725156003292</t>
  </si>
  <si>
    <t>GALLETA RITZ ORIGINAL DOCENA</t>
  </si>
  <si>
    <t>729193022148</t>
  </si>
  <si>
    <t>HULE P/ BA├æO</t>
  </si>
  <si>
    <t>730345000136</t>
  </si>
  <si>
    <t>TE MONDAISA COCOLMECA 25SBRES</t>
  </si>
  <si>
    <t>730345000297</t>
  </si>
  <si>
    <t>TE MONDAISA HOJA SEN 25 SBRES</t>
  </si>
  <si>
    <t>730345000419</t>
  </si>
  <si>
    <t>TE MONDAISA FRUTAS 25 BOL</t>
  </si>
  <si>
    <t>731701001040</t>
  </si>
  <si>
    <t>01040</t>
  </si>
  <si>
    <t>PASTA ROMA SPAGUETTI 250G</t>
  </si>
  <si>
    <t>731701001118</t>
  </si>
  <si>
    <t>01118</t>
  </si>
  <si>
    <t>PASTA ROMA LENGUA 250G</t>
  </si>
  <si>
    <t>731701001194</t>
  </si>
  <si>
    <t>01194</t>
  </si>
  <si>
    <t>PASTA ROMA CABITOS 250G</t>
  </si>
  <si>
    <t>731701001217</t>
  </si>
  <si>
    <t>01217</t>
  </si>
  <si>
    <t>PASTA ROMA CODOS 250G</t>
  </si>
  <si>
    <t>731701001279</t>
  </si>
  <si>
    <t>01279</t>
  </si>
  <si>
    <t>PASTA ROMA CARACOLES 250G</t>
  </si>
  <si>
    <t>731701001286</t>
  </si>
  <si>
    <t>01286</t>
  </si>
  <si>
    <t>PASTA ROMA CARACOLITOS 250G</t>
  </si>
  <si>
    <t>731701001293</t>
  </si>
  <si>
    <t>01293</t>
  </si>
  <si>
    <t>PASTA ROMA CANELON 250G</t>
  </si>
  <si>
    <t>731701001309</t>
  </si>
  <si>
    <t>PASTA ROMA CARACOLES P/RELLENAR 250G</t>
  </si>
  <si>
    <t>731701001361</t>
  </si>
  <si>
    <t>01361</t>
  </si>
  <si>
    <t>PASTA ROMA CABELLO 250G</t>
  </si>
  <si>
    <t>731701001378</t>
  </si>
  <si>
    <t>1378</t>
  </si>
  <si>
    <t>PASTA ROMA TALLARIN 250G</t>
  </si>
  <si>
    <t>731701001408</t>
  </si>
  <si>
    <t>01408</t>
  </si>
  <si>
    <t>PASTA ROMA TORNILLOS 250G</t>
  </si>
  <si>
    <t>731701001422</t>
  </si>
  <si>
    <t>01422</t>
  </si>
  <si>
    <t>PASTA ROMA RIZOS 250G</t>
  </si>
  <si>
    <t>731701001446</t>
  </si>
  <si>
    <t>01446</t>
  </si>
  <si>
    <t>PASTA ROMA CODOS RAYADOS 250G</t>
  </si>
  <si>
    <t>731701001460</t>
  </si>
  <si>
    <t>01460</t>
  </si>
  <si>
    <t>PASTA ROMA PLUMAS 250G</t>
  </si>
  <si>
    <t>731701002047</t>
  </si>
  <si>
    <t>02047</t>
  </si>
  <si>
    <t>PASTA ROMA SPAGUETTI 500G</t>
  </si>
  <si>
    <t>731701002115</t>
  </si>
  <si>
    <t>02115</t>
  </si>
  <si>
    <t>PASTA ROMA LENGUA  500G</t>
  </si>
  <si>
    <t>731701003143</t>
  </si>
  <si>
    <t>03143</t>
  </si>
  <si>
    <t>PASTA ROMA LASA├æA 300G</t>
  </si>
  <si>
    <t>731701004218</t>
  </si>
  <si>
    <t>04218</t>
  </si>
  <si>
    <t>PASTA PRINCE CODOS C/Q 200G</t>
  </si>
  <si>
    <t>731701004270</t>
  </si>
  <si>
    <t>04270</t>
  </si>
  <si>
    <t>PASTA PRINCE CARACOLITOS C/Q  200G</t>
  </si>
  <si>
    <t>731701004409</t>
  </si>
  <si>
    <t>04409</t>
  </si>
  <si>
    <t>PASTA PRINCE TORNILLOS C/QUESO 150G</t>
  </si>
  <si>
    <t>731701007042</t>
  </si>
  <si>
    <t>07042</t>
  </si>
  <si>
    <t>PASTA ROMA SPAGUETTI 1000 G</t>
  </si>
  <si>
    <t>731701007110</t>
  </si>
  <si>
    <t>07110</t>
  </si>
  <si>
    <t>PASTA ROMA LENGUA 1000G</t>
  </si>
  <si>
    <t>731701047291</t>
  </si>
  <si>
    <t>47291</t>
  </si>
  <si>
    <t>PASTA PRINCE CANELON LISTO P/ HORNEAR</t>
  </si>
  <si>
    <t>731701480142</t>
  </si>
  <si>
    <t>80142</t>
  </si>
  <si>
    <t>PASTA PRINCE LASA├æA PRECOCIDA 250G</t>
  </si>
  <si>
    <t>733704400172</t>
  </si>
  <si>
    <t>ENGINE STOP LEAK 12OZ</t>
  </si>
  <si>
    <t>735051002054</t>
  </si>
  <si>
    <t>02054</t>
  </si>
  <si>
    <t>MOSTAZA BANQ PREPA/PLAST 375GR</t>
  </si>
  <si>
    <t>735051005017</t>
  </si>
  <si>
    <t>05017</t>
  </si>
  <si>
    <t>CHILERO BANQUETE  1/2 BOTELLA</t>
  </si>
  <si>
    <t>735051005024</t>
  </si>
  <si>
    <t>05024</t>
  </si>
  <si>
    <t>CHILERITO BANQUETE 150G</t>
  </si>
  <si>
    <t>735051005062</t>
  </si>
  <si>
    <t>05062</t>
  </si>
  <si>
    <t>TABASCO BANQUETE 64G</t>
  </si>
  <si>
    <t>735051006038</t>
  </si>
  <si>
    <t>06038</t>
  </si>
  <si>
    <t>SALSA BANQUETE INGLESA GALON</t>
  </si>
  <si>
    <t>735051006175</t>
  </si>
  <si>
    <t>06175</t>
  </si>
  <si>
    <t>SALSA BANQUETE INGLESA 160G</t>
  </si>
  <si>
    <t>735051006182</t>
  </si>
  <si>
    <t>06182</t>
  </si>
  <si>
    <t>SALSA BANQUETE INGLESA 320G</t>
  </si>
  <si>
    <t>735051006199</t>
  </si>
  <si>
    <t>06199</t>
  </si>
  <si>
    <t>SALSA BANQUETE INGLESA 790G</t>
  </si>
  <si>
    <t>735051007042</t>
  </si>
  <si>
    <t>7042</t>
  </si>
  <si>
    <t>SALSA BANQUETE TOMATE 700G PLASTICA BOT</t>
  </si>
  <si>
    <t>735051007080</t>
  </si>
  <si>
    <t>07080</t>
  </si>
  <si>
    <t>SALSA BANQUETE TOMATE 4000G GALON</t>
  </si>
  <si>
    <t>735051007097</t>
  </si>
  <si>
    <t>07097</t>
  </si>
  <si>
    <t>SALSA BANQUETE TOMATE 385G PLASTICA</t>
  </si>
  <si>
    <t>735051007103</t>
  </si>
  <si>
    <t>07103</t>
  </si>
  <si>
    <t>SALSA BANQUETE TOMATE 385G FLEX</t>
  </si>
  <si>
    <t>735051007110</t>
  </si>
  <si>
    <t>7110</t>
  </si>
  <si>
    <t>SALSA BANQUETE TOMATE 200G FLEX</t>
  </si>
  <si>
    <t>735051007134</t>
  </si>
  <si>
    <t>07134</t>
  </si>
  <si>
    <t>SALSA BANQUETE TOMATE 800G FLEX</t>
  </si>
  <si>
    <t>735051009015</t>
  </si>
  <si>
    <t>09015</t>
  </si>
  <si>
    <t>SALSA BANQUETE CHINA 148G</t>
  </si>
  <si>
    <t>735051010011</t>
  </si>
  <si>
    <t>VAINILLA BANQUETE 4ONZ 1X24</t>
  </si>
  <si>
    <t>735051014026</t>
  </si>
  <si>
    <t>14026</t>
  </si>
  <si>
    <t>AZUCAR COLUMBIA MOLIDO 400G</t>
  </si>
  <si>
    <t>735051015023</t>
  </si>
  <si>
    <t>15023</t>
  </si>
  <si>
    <t>AZUCAR COLUMBIA MORENO 400G</t>
  </si>
  <si>
    <t>735051017027</t>
  </si>
  <si>
    <t>017027</t>
  </si>
  <si>
    <t>VINAGRE COLUMBIA OSCURO 720ML</t>
  </si>
  <si>
    <t>735051017041</t>
  </si>
  <si>
    <t>17041</t>
  </si>
  <si>
    <t>VINAGRE COLUMBIA CLARO 710ML</t>
  </si>
  <si>
    <t>735051020102</t>
  </si>
  <si>
    <t>20102</t>
  </si>
  <si>
    <t>SALSA EMILY TOMATE GALON</t>
  </si>
  <si>
    <t>735549000128</t>
  </si>
  <si>
    <t>00128</t>
  </si>
  <si>
    <t>UNGUENTO ZEPOL ORIGINAL 60G</t>
  </si>
  <si>
    <t>735549000135</t>
  </si>
  <si>
    <t>UNGUENTO ZEPOL ORIGINAL 90G</t>
  </si>
  <si>
    <t>735549001019</t>
  </si>
  <si>
    <t>01019</t>
  </si>
  <si>
    <t>UNGUENTO ZEPOL INFANTIL RESFRIOS 30G</t>
  </si>
  <si>
    <t>735549001026</t>
  </si>
  <si>
    <t>UNGUENTO ZEPOL RESFRIOS 60GRS</t>
  </si>
  <si>
    <t>735549101023</t>
  </si>
  <si>
    <t>UNGUENTO POTEN PLUS 60GRS</t>
  </si>
  <si>
    <t>735549310012</t>
  </si>
  <si>
    <t>735549202096</t>
  </si>
  <si>
    <t>CREMA MANZATIN-E 130G</t>
  </si>
  <si>
    <t>735549310036</t>
  </si>
  <si>
    <t>CREMA MANZATIN-E 235G</t>
  </si>
  <si>
    <t>74000654</t>
  </si>
  <si>
    <t>00654</t>
  </si>
  <si>
    <t>SUBMARINO MARINELA VAINILLA 64G</t>
  </si>
  <si>
    <t>74000661</t>
  </si>
  <si>
    <t>00661</t>
  </si>
  <si>
    <t>SUBMARINO MARINELA FRESA 64G</t>
  </si>
  <si>
    <t>74000685</t>
  </si>
  <si>
    <t>0685</t>
  </si>
  <si>
    <t>PINGUINO MARINELA 80G</t>
  </si>
  <si>
    <t>74001187</t>
  </si>
  <si>
    <t>PAN BIMBO  DALMATAS EDC ESPECIAL</t>
  </si>
  <si>
    <t>7401000101002</t>
  </si>
  <si>
    <t>1002</t>
  </si>
  <si>
    <t>CEREAL KELLOGGS CORN FLAKES 22GR</t>
  </si>
  <si>
    <t>7401000101033</t>
  </si>
  <si>
    <t>CEREAL KELLOGGS CORN FLAKES 200G</t>
  </si>
  <si>
    <t>7401000101057</t>
  </si>
  <si>
    <t>1057</t>
  </si>
  <si>
    <t>CEREAL KELLOGGS CORN FLAKES 350G</t>
  </si>
  <si>
    <t>7401000101071</t>
  </si>
  <si>
    <t>01071</t>
  </si>
  <si>
    <t>CEREAL KELLOGGS CORN FLAKES 500G</t>
  </si>
  <si>
    <t>7401000101088</t>
  </si>
  <si>
    <t>01088</t>
  </si>
  <si>
    <t>CEREAL KELLOGGS CORN FLAKES 660GR</t>
  </si>
  <si>
    <t>7401000115009</t>
  </si>
  <si>
    <t>5009</t>
  </si>
  <si>
    <t>CEREAL KELLOGGS ZUCARITAS 28G</t>
  </si>
  <si>
    <t>7401000115030</t>
  </si>
  <si>
    <t>15030</t>
  </si>
  <si>
    <t>CEREAL KELLOGGS ZUCARITAS 300G</t>
  </si>
  <si>
    <t>7401000117003</t>
  </si>
  <si>
    <t>CEREAL KELLOGGS FROOT LOOP 20G</t>
  </si>
  <si>
    <t>7401000117027</t>
  </si>
  <si>
    <t>7027</t>
  </si>
  <si>
    <t>CEREAL KELLOGGS FROOT LOOPS 215G</t>
  </si>
  <si>
    <t>7401000138008</t>
  </si>
  <si>
    <t>38008</t>
  </si>
  <si>
    <t>CEREAL KELLOGGS CHOCO KRISPIS 30G</t>
  </si>
  <si>
    <t>7401000146027</t>
  </si>
  <si>
    <t>7501008090060</t>
  </si>
  <si>
    <t>CEREAL KELLOGGS CHOCO ZUCARITAS 310G</t>
  </si>
  <si>
    <t>7401000146058</t>
  </si>
  <si>
    <t>46058</t>
  </si>
  <si>
    <t>CEREAL KELLOGGS CHOCO ZUCARITAS 510G</t>
  </si>
  <si>
    <t>7401002802174</t>
  </si>
  <si>
    <t>02174</t>
  </si>
  <si>
    <t>ENJUAGUE LISTERINE ORIGINAL 250ML</t>
  </si>
  <si>
    <t>7401002802181</t>
  </si>
  <si>
    <t>02181</t>
  </si>
  <si>
    <t>ENJUAGUE LISTERINE ORIGINAL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</si>
</sst>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"/>
  <sheetViews>
    <sheetView tabSelected="1" topLeftCell="A325" workbookViewId="0">
      <selection sqref="A1:XFD349"/>
    </sheetView>
  </sheetViews>
  <sheetFormatPr baseColWidth="10" defaultRowHeight="15" x14ac:dyDescent="0.25"/>
  <cols>
    <col min="12" max="12" width="11.42578125" style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s="1" customFormat="1" x14ac:dyDescent="0.25">
      <c r="A2" s="1" t="s">
        <v>17</v>
      </c>
      <c r="C2" s="1" t="s">
        <v>18</v>
      </c>
      <c r="D2" s="1">
        <v>1</v>
      </c>
      <c r="E2" s="1" t="str">
        <f>IF(D2=1, "IV", "NO")</f>
        <v>IV</v>
      </c>
      <c r="F2" s="2">
        <f>IF(D2=1, 1.13, 1)</f>
        <v>1.1299999999999999</v>
      </c>
      <c r="G2" s="2">
        <v>2566.3716814159293</v>
      </c>
      <c r="H2" s="2">
        <v>2433.6283185840712</v>
      </c>
      <c r="I2" s="2">
        <v>2389.3805309734516</v>
      </c>
      <c r="J2" s="2">
        <v>2566.3716814159293</v>
      </c>
      <c r="K2" s="2">
        <v>2654.8672566371683</v>
      </c>
      <c r="L2" s="1">
        <v>15</v>
      </c>
      <c r="M2" s="1">
        <v>10</v>
      </c>
      <c r="N2" s="1">
        <v>8</v>
      </c>
      <c r="O2" s="1">
        <v>15</v>
      </c>
      <c r="P2" s="1">
        <v>20</v>
      </c>
      <c r="Q2" s="2">
        <f>G2/((L2/100) + 1)</f>
        <v>2231.6275490573298</v>
      </c>
    </row>
    <row r="3" spans="1:17" s="1" customFormat="1" x14ac:dyDescent="0.25">
      <c r="A3" s="1" t="s">
        <v>19</v>
      </c>
      <c r="B3" s="1" t="s">
        <v>20</v>
      </c>
      <c r="C3" s="1" t="s">
        <v>21</v>
      </c>
      <c r="D3" s="1">
        <v>0</v>
      </c>
      <c r="E3" s="1" t="str">
        <f t="shared" ref="E3:E66" si="0">IF(D3=1, "IV", "NO")</f>
        <v>NO</v>
      </c>
      <c r="F3" s="2">
        <f t="shared" ref="F3:F66" si="1">IF(D3=1, 1.13, 1)</f>
        <v>1</v>
      </c>
      <c r="G3" s="2">
        <v>305800</v>
      </c>
      <c r="H3" s="2">
        <v>263982.3008849558</v>
      </c>
      <c r="I3" s="2">
        <v>258849.55752212391</v>
      </c>
      <c r="J3" s="2">
        <v>263982.3008849558</v>
      </c>
      <c r="K3" s="2">
        <v>270619.46902654867</v>
      </c>
      <c r="L3" s="1">
        <v>15</v>
      </c>
      <c r="M3" s="1">
        <v>12</v>
      </c>
      <c r="N3" s="1">
        <v>10</v>
      </c>
      <c r="O3" s="1">
        <v>12</v>
      </c>
      <c r="P3" s="1">
        <v>15</v>
      </c>
      <c r="Q3" s="2">
        <f t="shared" ref="Q3:Q66" si="2">G3/((L3/100) + 1)</f>
        <v>265913.04347826086</v>
      </c>
    </row>
    <row r="4" spans="1:17" s="1" customFormat="1" x14ac:dyDescent="0.25">
      <c r="A4" s="1" t="s">
        <v>22</v>
      </c>
      <c r="B4" s="1" t="s">
        <v>23</v>
      </c>
      <c r="C4" s="1" t="s">
        <v>24</v>
      </c>
      <c r="D4" s="1">
        <v>1</v>
      </c>
      <c r="E4" s="1" t="str">
        <f t="shared" si="0"/>
        <v>IV</v>
      </c>
      <c r="F4" s="2">
        <f t="shared" si="1"/>
        <v>1.1299999999999999</v>
      </c>
      <c r="G4" s="2">
        <v>17831.858407079646</v>
      </c>
      <c r="H4" s="2">
        <v>17079.646017699117</v>
      </c>
      <c r="I4" s="2">
        <v>16637.168141592923</v>
      </c>
      <c r="J4" s="2">
        <v>17079.646017699117</v>
      </c>
      <c r="K4" s="2">
        <v>17831.858407079646</v>
      </c>
      <c r="L4" s="1">
        <v>20</v>
      </c>
      <c r="M4" s="1">
        <v>15</v>
      </c>
      <c r="N4" s="1">
        <v>10</v>
      </c>
      <c r="O4" s="1">
        <v>15</v>
      </c>
      <c r="P4" s="1">
        <v>20</v>
      </c>
      <c r="Q4" s="2">
        <f t="shared" si="2"/>
        <v>14859.882005899706</v>
      </c>
    </row>
    <row r="5" spans="1:17" s="1" customFormat="1" x14ac:dyDescent="0.25">
      <c r="A5" s="1" t="s">
        <v>25</v>
      </c>
      <c r="C5" s="1" t="s">
        <v>26</v>
      </c>
      <c r="D5" s="1">
        <v>1</v>
      </c>
      <c r="E5" s="1" t="str">
        <f t="shared" si="0"/>
        <v>IV</v>
      </c>
      <c r="F5" s="2">
        <f t="shared" si="1"/>
        <v>1.1299999999999999</v>
      </c>
      <c r="G5" s="2">
        <v>16946.902654867259</v>
      </c>
      <c r="H5" s="2">
        <v>16238.938053097347</v>
      </c>
      <c r="I5" s="2">
        <v>14823.008849557524</v>
      </c>
      <c r="J5" s="2">
        <v>16946.902654867259</v>
      </c>
      <c r="K5" s="2">
        <v>17654.867256637172</v>
      </c>
      <c r="L5" s="1">
        <v>20</v>
      </c>
      <c r="M5" s="1">
        <v>15</v>
      </c>
      <c r="N5" s="1">
        <v>10</v>
      </c>
      <c r="O5" s="1">
        <v>20</v>
      </c>
      <c r="P5" s="1">
        <v>25</v>
      </c>
      <c r="Q5" s="2">
        <f t="shared" si="2"/>
        <v>14122.418879056049</v>
      </c>
    </row>
    <row r="6" spans="1:17" s="1" customFormat="1" x14ac:dyDescent="0.25">
      <c r="A6" s="1" t="s">
        <v>27</v>
      </c>
      <c r="B6" s="1" t="s">
        <v>28</v>
      </c>
      <c r="C6" s="1" t="s">
        <v>29</v>
      </c>
      <c r="D6" s="1">
        <v>1</v>
      </c>
      <c r="E6" s="1" t="str">
        <f t="shared" si="0"/>
        <v>IV</v>
      </c>
      <c r="F6" s="2">
        <f t="shared" si="1"/>
        <v>1.1299999999999999</v>
      </c>
      <c r="G6" s="2">
        <v>33407.079646017701</v>
      </c>
      <c r="H6" s="2">
        <v>31991.15044247788</v>
      </c>
      <c r="I6" s="2">
        <v>31150.442477876109</v>
      </c>
      <c r="J6" s="2">
        <v>31991.15044247788</v>
      </c>
      <c r="K6" s="2">
        <v>33407.079646017701</v>
      </c>
      <c r="L6" s="1">
        <v>20</v>
      </c>
      <c r="M6" s="1">
        <v>15</v>
      </c>
      <c r="N6" s="1">
        <v>12</v>
      </c>
      <c r="O6" s="1">
        <v>15</v>
      </c>
      <c r="P6" s="1">
        <v>20</v>
      </c>
      <c r="Q6" s="2">
        <f t="shared" si="2"/>
        <v>27839.233038348084</v>
      </c>
    </row>
    <row r="7" spans="1:17" s="1" customFormat="1" x14ac:dyDescent="0.25">
      <c r="A7" s="1" t="s">
        <v>30</v>
      </c>
      <c r="B7" s="1" t="s">
        <v>31</v>
      </c>
      <c r="C7" s="1" t="s">
        <v>32</v>
      </c>
      <c r="D7" s="1">
        <v>1</v>
      </c>
      <c r="E7" s="1" t="str">
        <f t="shared" si="0"/>
        <v>IV</v>
      </c>
      <c r="F7" s="2">
        <f t="shared" si="1"/>
        <v>1.1299999999999999</v>
      </c>
      <c r="G7" s="2">
        <v>14601.769911504427</v>
      </c>
      <c r="H7" s="2">
        <v>13982.300884955754</v>
      </c>
      <c r="I7" s="2">
        <v>13628.318584070797</v>
      </c>
      <c r="J7" s="2">
        <v>13982.300884955754</v>
      </c>
      <c r="K7" s="2">
        <v>14601.769911504427</v>
      </c>
      <c r="L7" s="1">
        <v>20</v>
      </c>
      <c r="M7" s="1">
        <v>15</v>
      </c>
      <c r="N7" s="1">
        <v>12</v>
      </c>
      <c r="O7" s="1">
        <v>15</v>
      </c>
      <c r="P7" s="1">
        <v>20</v>
      </c>
      <c r="Q7" s="2">
        <f t="shared" si="2"/>
        <v>12168.141592920356</v>
      </c>
    </row>
    <row r="8" spans="1:17" s="1" customFormat="1" x14ac:dyDescent="0.25">
      <c r="A8" s="1" t="s">
        <v>33</v>
      </c>
      <c r="B8" s="1" t="s">
        <v>34</v>
      </c>
      <c r="C8" s="1" t="s">
        <v>35</v>
      </c>
      <c r="D8" s="1">
        <v>1</v>
      </c>
      <c r="E8" s="1" t="str">
        <f t="shared" si="0"/>
        <v>IV</v>
      </c>
      <c r="F8" s="2">
        <f t="shared" si="1"/>
        <v>1.1299999999999999</v>
      </c>
      <c r="G8" s="2">
        <v>8318.5840707964617</v>
      </c>
      <c r="H8" s="2">
        <v>8008.849557522125</v>
      </c>
      <c r="I8" s="2">
        <v>7787.6106194690274</v>
      </c>
      <c r="J8" s="2">
        <v>8008.849557522125</v>
      </c>
      <c r="K8" s="2">
        <v>8318.5840707964617</v>
      </c>
      <c r="L8" s="1">
        <v>20</v>
      </c>
      <c r="M8" s="1">
        <v>15</v>
      </c>
      <c r="N8" s="1">
        <v>12</v>
      </c>
      <c r="O8" s="1">
        <v>15</v>
      </c>
      <c r="P8" s="1">
        <v>20</v>
      </c>
      <c r="Q8" s="2">
        <f t="shared" si="2"/>
        <v>6932.153392330385</v>
      </c>
    </row>
    <row r="9" spans="1:17" s="1" customFormat="1" x14ac:dyDescent="0.25">
      <c r="A9" s="1" t="s">
        <v>36</v>
      </c>
      <c r="B9" s="1" t="s">
        <v>37</v>
      </c>
      <c r="C9" s="1" t="s">
        <v>38</v>
      </c>
      <c r="D9" s="1">
        <v>1</v>
      </c>
      <c r="E9" s="1" t="str">
        <f t="shared" si="0"/>
        <v>IV</v>
      </c>
      <c r="F9" s="2">
        <f t="shared" si="1"/>
        <v>1.1299999999999999</v>
      </c>
      <c r="G9" s="2">
        <v>18495.575221238942</v>
      </c>
      <c r="H9" s="2">
        <v>18097.345132743365</v>
      </c>
      <c r="I9" s="2">
        <v>17345.132743362832</v>
      </c>
      <c r="J9" s="2">
        <v>18097.345132743365</v>
      </c>
      <c r="K9" s="2">
        <v>18495.575221238942</v>
      </c>
      <c r="L9" s="1">
        <v>20</v>
      </c>
      <c r="M9" s="1">
        <v>15</v>
      </c>
      <c r="N9" s="1">
        <v>10</v>
      </c>
      <c r="O9" s="1">
        <v>15</v>
      </c>
      <c r="P9" s="1">
        <v>20</v>
      </c>
      <c r="Q9" s="2">
        <f t="shared" si="2"/>
        <v>15412.979351032453</v>
      </c>
    </row>
    <row r="10" spans="1:17" s="1" customFormat="1" x14ac:dyDescent="0.25">
      <c r="A10" s="1" t="s">
        <v>39</v>
      </c>
      <c r="B10" s="1" t="s">
        <v>40</v>
      </c>
      <c r="C10" s="1" t="s">
        <v>41</v>
      </c>
      <c r="D10" s="1">
        <v>1</v>
      </c>
      <c r="E10" s="1" t="str">
        <f t="shared" si="0"/>
        <v>IV</v>
      </c>
      <c r="F10" s="2">
        <f t="shared" si="1"/>
        <v>1.1299999999999999</v>
      </c>
      <c r="G10" s="2">
        <v>17831.858407079646</v>
      </c>
      <c r="H10" s="2">
        <v>17079.646017699117</v>
      </c>
      <c r="I10" s="2">
        <v>16637.168141592923</v>
      </c>
      <c r="J10" s="2">
        <v>17079.646017699117</v>
      </c>
      <c r="K10" s="2">
        <v>17831.858407079646</v>
      </c>
      <c r="L10" s="1">
        <v>20</v>
      </c>
      <c r="M10" s="1">
        <v>15</v>
      </c>
      <c r="N10" s="1">
        <v>12</v>
      </c>
      <c r="O10" s="1">
        <v>15</v>
      </c>
      <c r="P10" s="1">
        <v>20</v>
      </c>
      <c r="Q10" s="2">
        <f t="shared" si="2"/>
        <v>14859.882005899706</v>
      </c>
    </row>
    <row r="11" spans="1:17" s="1" customFormat="1" x14ac:dyDescent="0.25">
      <c r="A11" s="1" t="s">
        <v>42</v>
      </c>
      <c r="B11" s="1" t="s">
        <v>43</v>
      </c>
      <c r="C11" s="1" t="s">
        <v>44</v>
      </c>
      <c r="D11" s="1">
        <v>1</v>
      </c>
      <c r="E11" s="1" t="str">
        <f t="shared" si="0"/>
        <v>IV</v>
      </c>
      <c r="F11" s="2">
        <f t="shared" si="1"/>
        <v>1.1299999999999999</v>
      </c>
      <c r="G11" s="2">
        <v>19336.283185840708</v>
      </c>
      <c r="H11" s="2">
        <v>18584.070796460179</v>
      </c>
      <c r="I11" s="2">
        <v>17831.858407079646</v>
      </c>
      <c r="J11" s="2">
        <v>18584.070796460179</v>
      </c>
      <c r="K11" s="2">
        <v>19336.283185840708</v>
      </c>
      <c r="L11" s="1">
        <v>20</v>
      </c>
      <c r="M11" s="1">
        <v>15</v>
      </c>
      <c r="N11" s="1">
        <v>12</v>
      </c>
      <c r="O11" s="1">
        <v>15</v>
      </c>
      <c r="P11" s="1">
        <v>20</v>
      </c>
      <c r="Q11" s="2">
        <f t="shared" si="2"/>
        <v>16113.569321533923</v>
      </c>
    </row>
    <row r="12" spans="1:17" s="1" customFormat="1" x14ac:dyDescent="0.25">
      <c r="A12" s="1" t="s">
        <v>45</v>
      </c>
      <c r="C12" s="1" t="s">
        <v>46</v>
      </c>
      <c r="D12" s="1">
        <v>1</v>
      </c>
      <c r="E12" s="1" t="str">
        <f t="shared" si="0"/>
        <v>IV</v>
      </c>
      <c r="F12" s="2">
        <f t="shared" si="1"/>
        <v>1.1299999999999999</v>
      </c>
      <c r="G12" s="2">
        <v>5796.4601769911505</v>
      </c>
      <c r="H12" s="2">
        <v>5530.9734513274343</v>
      </c>
      <c r="I12" s="2">
        <v>5309.7345132743367</v>
      </c>
      <c r="J12" s="2">
        <v>5796.4601769911505</v>
      </c>
      <c r="K12" s="2">
        <v>6017.6991150442482</v>
      </c>
      <c r="L12" s="1">
        <v>20</v>
      </c>
      <c r="M12" s="1">
        <v>15</v>
      </c>
      <c r="N12" s="1">
        <v>10</v>
      </c>
      <c r="O12" s="1">
        <v>20</v>
      </c>
      <c r="P12" s="1">
        <v>25</v>
      </c>
      <c r="Q12" s="2">
        <f t="shared" si="2"/>
        <v>4830.3834808259589</v>
      </c>
    </row>
    <row r="13" spans="1:17" s="1" customFormat="1" x14ac:dyDescent="0.25">
      <c r="A13" s="1" t="s">
        <v>47</v>
      </c>
      <c r="C13" s="1" t="s">
        <v>48</v>
      </c>
      <c r="D13" s="1">
        <v>1</v>
      </c>
      <c r="E13" s="1" t="str">
        <f t="shared" si="0"/>
        <v>IV</v>
      </c>
      <c r="F13" s="2">
        <f t="shared" si="1"/>
        <v>1.1299999999999999</v>
      </c>
      <c r="G13" s="2">
        <v>9911.5044247787628</v>
      </c>
      <c r="H13" s="2">
        <v>9513.2743362831861</v>
      </c>
      <c r="I13" s="2">
        <v>9247.7876106194708</v>
      </c>
      <c r="J13" s="2">
        <v>9513.2743362831861</v>
      </c>
      <c r="K13" s="2">
        <v>9911.5044247787628</v>
      </c>
      <c r="L13" s="1">
        <v>20</v>
      </c>
      <c r="M13" s="1">
        <v>15</v>
      </c>
      <c r="N13" s="1">
        <v>12</v>
      </c>
      <c r="O13" s="1">
        <v>15</v>
      </c>
      <c r="P13" s="1">
        <v>20</v>
      </c>
      <c r="Q13" s="2">
        <f t="shared" si="2"/>
        <v>8259.587020648969</v>
      </c>
    </row>
    <row r="14" spans="1:17" s="1" customFormat="1" x14ac:dyDescent="0.25">
      <c r="A14" s="1" t="s">
        <v>49</v>
      </c>
      <c r="B14" s="1" t="s">
        <v>50</v>
      </c>
      <c r="C14" s="1" t="s">
        <v>51</v>
      </c>
      <c r="D14" s="1">
        <v>1</v>
      </c>
      <c r="E14" s="1" t="str">
        <f t="shared" si="0"/>
        <v>IV</v>
      </c>
      <c r="F14" s="2">
        <f t="shared" si="1"/>
        <v>1.1299999999999999</v>
      </c>
      <c r="G14" s="2">
        <v>7212.3893805309744</v>
      </c>
      <c r="H14" s="2">
        <v>6902.6548672566378</v>
      </c>
      <c r="I14" s="2">
        <v>6725.6637168141597</v>
      </c>
      <c r="J14" s="2">
        <v>6902.6548672566378</v>
      </c>
      <c r="K14" s="2">
        <v>7212.3893805309744</v>
      </c>
      <c r="L14" s="1">
        <v>20</v>
      </c>
      <c r="M14" s="1">
        <v>15</v>
      </c>
      <c r="N14" s="1">
        <v>12</v>
      </c>
      <c r="O14" s="1">
        <v>15</v>
      </c>
      <c r="P14" s="1">
        <v>20</v>
      </c>
      <c r="Q14" s="2">
        <f t="shared" si="2"/>
        <v>6010.324483775812</v>
      </c>
    </row>
    <row r="15" spans="1:17" s="1" customFormat="1" x14ac:dyDescent="0.25">
      <c r="A15" s="1" t="s">
        <v>52</v>
      </c>
      <c r="B15" s="1" t="s">
        <v>53</v>
      </c>
      <c r="C15" s="1" t="s">
        <v>54</v>
      </c>
      <c r="D15" s="1">
        <v>1</v>
      </c>
      <c r="E15" s="1" t="str">
        <f t="shared" si="0"/>
        <v>IV</v>
      </c>
      <c r="F15" s="2">
        <f t="shared" si="1"/>
        <v>1.1299999999999999</v>
      </c>
      <c r="G15" s="2">
        <v>14070.796460176993</v>
      </c>
      <c r="H15" s="2">
        <v>13495.57522123894</v>
      </c>
      <c r="I15" s="2">
        <v>13141.592920353984</v>
      </c>
      <c r="J15" s="2">
        <v>13495.57522123894</v>
      </c>
      <c r="K15" s="2">
        <v>14070.796460176993</v>
      </c>
      <c r="L15" s="1">
        <v>20</v>
      </c>
      <c r="M15" s="1">
        <v>15</v>
      </c>
      <c r="N15" s="1">
        <v>12</v>
      </c>
      <c r="O15" s="1">
        <v>15</v>
      </c>
      <c r="P15" s="1">
        <v>20</v>
      </c>
      <c r="Q15" s="2">
        <f t="shared" si="2"/>
        <v>11725.663716814161</v>
      </c>
    </row>
    <row r="16" spans="1:17" s="1" customFormat="1" x14ac:dyDescent="0.25">
      <c r="A16" s="1" t="s">
        <v>55</v>
      </c>
      <c r="B16" s="1" t="s">
        <v>56</v>
      </c>
      <c r="C16" s="1" t="s">
        <v>57</v>
      </c>
      <c r="D16" s="1">
        <v>1</v>
      </c>
      <c r="E16" s="1" t="str">
        <f t="shared" si="0"/>
        <v>IV</v>
      </c>
      <c r="F16" s="2">
        <f t="shared" si="1"/>
        <v>1.1299999999999999</v>
      </c>
      <c r="G16" s="2">
        <v>7876.1061946902664</v>
      </c>
      <c r="H16" s="2">
        <v>7566.3716814159297</v>
      </c>
      <c r="I16" s="2">
        <v>7389.3805309734516</v>
      </c>
      <c r="J16" s="2">
        <v>7566.3716814159297</v>
      </c>
      <c r="K16" s="2">
        <v>7876.1061946902664</v>
      </c>
      <c r="L16" s="1">
        <v>20</v>
      </c>
      <c r="M16" s="1">
        <v>15</v>
      </c>
      <c r="N16" s="1">
        <v>12</v>
      </c>
      <c r="O16" s="1">
        <v>15</v>
      </c>
      <c r="P16" s="1">
        <v>20</v>
      </c>
      <c r="Q16" s="2">
        <f t="shared" si="2"/>
        <v>6563.4218289085557</v>
      </c>
    </row>
    <row r="17" spans="1:17" s="1" customFormat="1" x14ac:dyDescent="0.25">
      <c r="A17" s="1" t="s">
        <v>58</v>
      </c>
      <c r="C17" s="1" t="s">
        <v>59</v>
      </c>
      <c r="D17" s="1">
        <v>1</v>
      </c>
      <c r="E17" s="1" t="str">
        <f t="shared" si="0"/>
        <v>IV</v>
      </c>
      <c r="F17" s="2">
        <f t="shared" si="1"/>
        <v>1.1299999999999999</v>
      </c>
      <c r="G17" s="2">
        <v>3230.0884955752217</v>
      </c>
      <c r="H17" s="2">
        <v>3141.5929203539827</v>
      </c>
      <c r="I17" s="2">
        <v>3008.8495575221241</v>
      </c>
      <c r="J17" s="2">
        <v>3141.5929203539827</v>
      </c>
      <c r="K17" s="2">
        <v>3230.0884955752217</v>
      </c>
      <c r="L17" s="1">
        <v>20</v>
      </c>
      <c r="M17" s="1">
        <v>15</v>
      </c>
      <c r="N17" s="1">
        <v>10</v>
      </c>
      <c r="O17" s="1">
        <v>15</v>
      </c>
      <c r="P17" s="1">
        <v>20</v>
      </c>
      <c r="Q17" s="2">
        <f t="shared" si="2"/>
        <v>2691.7404129793517</v>
      </c>
    </row>
    <row r="18" spans="1:17" s="1" customFormat="1" x14ac:dyDescent="0.25">
      <c r="A18" s="1" t="s">
        <v>60</v>
      </c>
      <c r="B18" s="1" t="s">
        <v>61</v>
      </c>
      <c r="C18" s="1" t="s">
        <v>62</v>
      </c>
      <c r="D18" s="1">
        <v>1</v>
      </c>
      <c r="E18" s="1" t="str">
        <f t="shared" si="0"/>
        <v>IV</v>
      </c>
      <c r="F18" s="2">
        <f t="shared" si="1"/>
        <v>1.1299999999999999</v>
      </c>
      <c r="G18" s="2">
        <v>3230.0884955752217</v>
      </c>
      <c r="H18" s="2">
        <v>3097.3451327433631</v>
      </c>
      <c r="I18" s="2">
        <v>2964.6017699115046</v>
      </c>
      <c r="J18" s="2">
        <v>3097.3451327433631</v>
      </c>
      <c r="K18" s="2">
        <v>3230.0884955752217</v>
      </c>
      <c r="L18" s="1">
        <v>20</v>
      </c>
      <c r="M18" s="1">
        <v>15</v>
      </c>
      <c r="N18" s="1">
        <v>10</v>
      </c>
      <c r="O18" s="1">
        <v>15</v>
      </c>
      <c r="P18" s="1">
        <v>20</v>
      </c>
      <c r="Q18" s="2">
        <f t="shared" si="2"/>
        <v>2691.7404129793517</v>
      </c>
    </row>
    <row r="19" spans="1:17" s="1" customFormat="1" x14ac:dyDescent="0.25">
      <c r="A19" s="1" t="s">
        <v>63</v>
      </c>
      <c r="C19" s="1" t="s">
        <v>64</v>
      </c>
      <c r="D19" s="1">
        <v>1</v>
      </c>
      <c r="E19" s="1" t="str">
        <f t="shared" si="0"/>
        <v>IV</v>
      </c>
      <c r="F19" s="2">
        <f t="shared" si="1"/>
        <v>1.1299999999999999</v>
      </c>
      <c r="G19" s="2">
        <v>3230.0884955752217</v>
      </c>
      <c r="H19" s="2">
        <v>3141.5929203539827</v>
      </c>
      <c r="I19" s="2">
        <v>3008.8495575221241</v>
      </c>
      <c r="J19" s="2">
        <v>3141.5929203539827</v>
      </c>
      <c r="K19" s="2">
        <v>3230.0884955752217</v>
      </c>
      <c r="L19" s="1">
        <v>20</v>
      </c>
      <c r="M19" s="1">
        <v>15</v>
      </c>
      <c r="N19" s="1">
        <v>10</v>
      </c>
      <c r="O19" s="1">
        <v>15</v>
      </c>
      <c r="P19" s="1">
        <v>20</v>
      </c>
      <c r="Q19" s="2">
        <f t="shared" si="2"/>
        <v>2691.7404129793517</v>
      </c>
    </row>
    <row r="20" spans="1:17" s="1" customFormat="1" x14ac:dyDescent="0.25">
      <c r="A20" s="1" t="s">
        <v>65</v>
      </c>
      <c r="B20" s="1" t="s">
        <v>66</v>
      </c>
      <c r="C20" s="1" t="s">
        <v>67</v>
      </c>
      <c r="D20" s="1">
        <v>1</v>
      </c>
      <c r="E20" s="1" t="str">
        <f t="shared" si="0"/>
        <v>IV</v>
      </c>
      <c r="F20" s="2">
        <f t="shared" si="1"/>
        <v>1.1299999999999999</v>
      </c>
      <c r="G20" s="2">
        <v>3407.0796460176994</v>
      </c>
      <c r="H20" s="2">
        <v>3274.3362831858412</v>
      </c>
      <c r="I20" s="2">
        <v>3185.8407079646022</v>
      </c>
      <c r="J20" s="2">
        <v>3274.3362831858412</v>
      </c>
      <c r="K20" s="2">
        <v>3407.0796460176994</v>
      </c>
      <c r="L20" s="1">
        <v>20</v>
      </c>
      <c r="M20" s="1">
        <v>15</v>
      </c>
      <c r="N20" s="1">
        <v>12</v>
      </c>
      <c r="O20" s="1">
        <v>15</v>
      </c>
      <c r="P20" s="1">
        <v>20</v>
      </c>
      <c r="Q20" s="2">
        <f t="shared" si="2"/>
        <v>2839.233038348083</v>
      </c>
    </row>
    <row r="21" spans="1:17" s="1" customFormat="1" x14ac:dyDescent="0.25">
      <c r="A21" s="1" t="s">
        <v>68</v>
      </c>
      <c r="C21" s="1" t="s">
        <v>69</v>
      </c>
      <c r="D21" s="1">
        <v>1</v>
      </c>
      <c r="E21" s="1" t="str">
        <f t="shared" si="0"/>
        <v>IV</v>
      </c>
      <c r="F21" s="2">
        <f t="shared" si="1"/>
        <v>1.1299999999999999</v>
      </c>
      <c r="G21" s="2">
        <v>2389.3805309734516</v>
      </c>
      <c r="H21" s="2">
        <v>2300.8849557522126</v>
      </c>
      <c r="I21" s="2">
        <v>2212.3893805309735</v>
      </c>
      <c r="J21" s="2">
        <v>2300.8849557522126</v>
      </c>
      <c r="K21" s="2">
        <v>2389.3805309734516</v>
      </c>
      <c r="L21" s="1">
        <v>20</v>
      </c>
      <c r="M21" s="1">
        <v>15</v>
      </c>
      <c r="N21" s="1">
        <v>12</v>
      </c>
      <c r="O21" s="1">
        <v>15</v>
      </c>
      <c r="P21" s="1">
        <v>20</v>
      </c>
      <c r="Q21" s="2">
        <f t="shared" si="2"/>
        <v>1991.1504424778764</v>
      </c>
    </row>
    <row r="22" spans="1:17" s="1" customFormat="1" x14ac:dyDescent="0.25">
      <c r="A22" s="1" t="s">
        <v>70</v>
      </c>
      <c r="C22" s="1" t="s">
        <v>71</v>
      </c>
      <c r="D22" s="1">
        <v>1</v>
      </c>
      <c r="E22" s="1" t="str">
        <f t="shared" si="0"/>
        <v>IV</v>
      </c>
      <c r="F22" s="2">
        <f t="shared" si="1"/>
        <v>1.1299999999999999</v>
      </c>
      <c r="G22" s="2">
        <v>2345.1327433628321</v>
      </c>
      <c r="H22" s="2">
        <v>2256.6371681415931</v>
      </c>
      <c r="I22" s="2">
        <v>2212.3893805309735</v>
      </c>
      <c r="J22" s="2">
        <v>2256.6371681415931</v>
      </c>
      <c r="K22" s="2">
        <v>2345.1327433628321</v>
      </c>
      <c r="L22" s="1">
        <v>20</v>
      </c>
      <c r="M22" s="1">
        <v>15</v>
      </c>
      <c r="N22" s="1">
        <v>12</v>
      </c>
      <c r="O22" s="1">
        <v>15</v>
      </c>
      <c r="P22" s="1">
        <v>20</v>
      </c>
      <c r="Q22" s="2">
        <f t="shared" si="2"/>
        <v>1954.2772861356934</v>
      </c>
    </row>
    <row r="23" spans="1:17" s="1" customFormat="1" x14ac:dyDescent="0.25">
      <c r="A23" s="1" t="s">
        <v>72</v>
      </c>
      <c r="C23" s="1" t="s">
        <v>73</v>
      </c>
      <c r="D23" s="1">
        <v>1</v>
      </c>
      <c r="E23" s="1" t="str">
        <f t="shared" si="0"/>
        <v>IV</v>
      </c>
      <c r="F23" s="2">
        <f t="shared" si="1"/>
        <v>1.1299999999999999</v>
      </c>
      <c r="G23" s="2">
        <v>3274.3362831858412</v>
      </c>
      <c r="H23" s="2">
        <v>3053.0973451327436</v>
      </c>
      <c r="I23" s="2">
        <v>2964.6017699115046</v>
      </c>
      <c r="J23" s="2">
        <v>3274.3362831858412</v>
      </c>
      <c r="K23" s="2">
        <v>3274.3362831858412</v>
      </c>
      <c r="L23" s="1">
        <v>20</v>
      </c>
      <c r="M23" s="1">
        <v>15</v>
      </c>
      <c r="N23" s="1">
        <v>10</v>
      </c>
      <c r="O23" s="1">
        <v>20</v>
      </c>
      <c r="P23" s="1">
        <v>25</v>
      </c>
      <c r="Q23" s="2">
        <f t="shared" si="2"/>
        <v>2728.6135693215347</v>
      </c>
    </row>
    <row r="24" spans="1:17" s="1" customFormat="1" x14ac:dyDescent="0.25">
      <c r="A24" s="1" t="s">
        <v>74</v>
      </c>
      <c r="C24" s="1" t="s">
        <v>75</v>
      </c>
      <c r="D24" s="1">
        <v>1</v>
      </c>
      <c r="E24" s="1" t="str">
        <f t="shared" si="0"/>
        <v>IV</v>
      </c>
      <c r="F24" s="2">
        <f t="shared" si="1"/>
        <v>1.1299999999999999</v>
      </c>
      <c r="G24" s="2">
        <v>3274.3362831858412</v>
      </c>
      <c r="H24" s="2">
        <v>3141.5929203539827</v>
      </c>
      <c r="I24" s="2">
        <v>3008.8495575221241</v>
      </c>
      <c r="J24" s="2">
        <v>3274.3362831858412</v>
      </c>
      <c r="K24" s="2">
        <v>3380.5309734513276</v>
      </c>
      <c r="L24" s="1">
        <v>20</v>
      </c>
      <c r="M24" s="1">
        <v>15</v>
      </c>
      <c r="N24" s="1">
        <v>10</v>
      </c>
      <c r="O24" s="1">
        <v>20</v>
      </c>
      <c r="P24" s="1">
        <v>25</v>
      </c>
      <c r="Q24" s="2">
        <f t="shared" si="2"/>
        <v>2728.6135693215347</v>
      </c>
    </row>
    <row r="25" spans="1:17" s="1" customFormat="1" x14ac:dyDescent="0.25">
      <c r="A25" s="1" t="s">
        <v>76</v>
      </c>
      <c r="C25" s="1" t="s">
        <v>77</v>
      </c>
      <c r="D25" s="1">
        <v>1</v>
      </c>
      <c r="E25" s="1" t="str">
        <f t="shared" si="0"/>
        <v>IV</v>
      </c>
      <c r="F25" s="2">
        <f t="shared" si="1"/>
        <v>1.1299999999999999</v>
      </c>
      <c r="G25" s="2">
        <v>3097.3451327433631</v>
      </c>
      <c r="H25" s="2">
        <v>2610.6194690265488</v>
      </c>
      <c r="I25" s="2">
        <v>2566.3716814159293</v>
      </c>
      <c r="J25" s="2">
        <v>3097.3451327433631</v>
      </c>
      <c r="K25" s="2">
        <v>2787.6106194690269</v>
      </c>
      <c r="L25" s="1">
        <v>15</v>
      </c>
      <c r="M25" s="1">
        <v>12</v>
      </c>
      <c r="N25" s="1">
        <v>10</v>
      </c>
      <c r="O25" s="1">
        <v>15</v>
      </c>
      <c r="P25" s="1">
        <v>20</v>
      </c>
      <c r="Q25" s="2">
        <f t="shared" si="2"/>
        <v>2693.3435936898813</v>
      </c>
    </row>
    <row r="26" spans="1:17" s="1" customFormat="1" x14ac:dyDescent="0.25">
      <c r="A26" s="1" t="s">
        <v>78</v>
      </c>
      <c r="C26" s="1" t="s">
        <v>79</v>
      </c>
      <c r="D26" s="1">
        <v>1</v>
      </c>
      <c r="E26" s="1" t="str">
        <f t="shared" si="0"/>
        <v>IV</v>
      </c>
      <c r="F26" s="2">
        <f t="shared" si="1"/>
        <v>1.1299999999999999</v>
      </c>
      <c r="G26" s="2">
        <v>3097.3451327433631</v>
      </c>
      <c r="H26" s="2">
        <v>2876.106194690266</v>
      </c>
      <c r="I26" s="2">
        <v>2831.8584070796464</v>
      </c>
      <c r="J26" s="2">
        <v>3097.3451327433631</v>
      </c>
      <c r="K26" s="2">
        <v>3230.0884955752217</v>
      </c>
      <c r="L26" s="1">
        <v>15</v>
      </c>
      <c r="M26" s="1">
        <v>12</v>
      </c>
      <c r="N26" s="1">
        <v>10</v>
      </c>
      <c r="O26" s="1">
        <v>15</v>
      </c>
      <c r="P26" s="1">
        <v>20</v>
      </c>
      <c r="Q26" s="2">
        <f t="shared" si="2"/>
        <v>2693.3435936898813</v>
      </c>
    </row>
    <row r="27" spans="1:17" s="1" customFormat="1" x14ac:dyDescent="0.25">
      <c r="A27" s="1" t="s">
        <v>80</v>
      </c>
      <c r="C27" s="1" t="s">
        <v>81</v>
      </c>
      <c r="D27" s="1">
        <v>1</v>
      </c>
      <c r="E27" s="1" t="str">
        <f t="shared" si="0"/>
        <v>IV</v>
      </c>
      <c r="F27" s="2">
        <f t="shared" si="1"/>
        <v>1.1299999999999999</v>
      </c>
      <c r="G27" s="2">
        <v>3097.3451327433631</v>
      </c>
      <c r="H27" s="2">
        <v>3008.8495575221241</v>
      </c>
      <c r="I27" s="2">
        <v>2566.3716814159293</v>
      </c>
      <c r="J27" s="2">
        <v>3097.3451327433631</v>
      </c>
      <c r="K27" s="2">
        <v>3185.8407079646022</v>
      </c>
      <c r="L27" s="1">
        <v>20</v>
      </c>
      <c r="M27" s="1">
        <v>15</v>
      </c>
      <c r="N27" s="1">
        <v>10</v>
      </c>
      <c r="O27" s="1">
        <v>20</v>
      </c>
      <c r="P27" s="1">
        <v>25</v>
      </c>
      <c r="Q27" s="2">
        <f t="shared" si="2"/>
        <v>2581.1209439528029</v>
      </c>
    </row>
    <row r="28" spans="1:17" s="1" customFormat="1" x14ac:dyDescent="0.25">
      <c r="A28" s="1" t="s">
        <v>82</v>
      </c>
      <c r="C28" s="1" t="s">
        <v>83</v>
      </c>
      <c r="D28" s="1">
        <v>1</v>
      </c>
      <c r="E28" s="1" t="str">
        <f t="shared" si="0"/>
        <v>IV</v>
      </c>
      <c r="F28" s="2">
        <f t="shared" si="1"/>
        <v>1.1299999999999999</v>
      </c>
      <c r="G28" s="2">
        <v>3097.3451327433631</v>
      </c>
      <c r="H28" s="2">
        <v>2876.106194690266</v>
      </c>
      <c r="I28" s="2">
        <v>2831.8584070796464</v>
      </c>
      <c r="J28" s="2">
        <v>3097.3451327433631</v>
      </c>
      <c r="K28" s="2">
        <v>3141.5929203539827</v>
      </c>
      <c r="L28" s="1">
        <v>15</v>
      </c>
      <c r="M28" s="1">
        <v>12</v>
      </c>
      <c r="N28" s="1">
        <v>10</v>
      </c>
      <c r="O28" s="1">
        <v>15</v>
      </c>
      <c r="P28" s="1">
        <v>20</v>
      </c>
      <c r="Q28" s="2">
        <f t="shared" si="2"/>
        <v>2693.3435936898813</v>
      </c>
    </row>
    <row r="29" spans="1:17" s="1" customFormat="1" x14ac:dyDescent="0.25">
      <c r="A29" s="1" t="s">
        <v>84</v>
      </c>
      <c r="C29" s="1" t="s">
        <v>85</v>
      </c>
      <c r="D29" s="1">
        <v>1</v>
      </c>
      <c r="E29" s="1" t="str">
        <f t="shared" si="0"/>
        <v>IV</v>
      </c>
      <c r="F29" s="2">
        <f t="shared" si="1"/>
        <v>1.1299999999999999</v>
      </c>
      <c r="G29" s="2">
        <v>4026.5486725663723</v>
      </c>
      <c r="H29" s="2">
        <v>3893.8053097345137</v>
      </c>
      <c r="I29" s="2">
        <v>3716.8141592920356</v>
      </c>
      <c r="J29" s="2">
        <v>4026.5486725663723</v>
      </c>
      <c r="K29" s="2">
        <v>4203.5398230088504</v>
      </c>
      <c r="L29" s="1">
        <v>20</v>
      </c>
      <c r="M29" s="1">
        <v>15</v>
      </c>
      <c r="N29" s="1">
        <v>10</v>
      </c>
      <c r="O29" s="1">
        <v>20</v>
      </c>
      <c r="P29" s="1">
        <v>25</v>
      </c>
      <c r="Q29" s="2">
        <f t="shared" si="2"/>
        <v>3355.4572271386437</v>
      </c>
    </row>
    <row r="30" spans="1:17" s="1" customFormat="1" x14ac:dyDescent="0.25">
      <c r="A30" s="1" t="s">
        <v>86</v>
      </c>
      <c r="B30" s="1" t="s">
        <v>87</v>
      </c>
      <c r="C30" s="1" t="s">
        <v>88</v>
      </c>
      <c r="D30" s="1">
        <v>1</v>
      </c>
      <c r="E30" s="1" t="str">
        <f t="shared" si="0"/>
        <v>IV</v>
      </c>
      <c r="F30" s="2">
        <f t="shared" si="1"/>
        <v>1.1299999999999999</v>
      </c>
      <c r="G30" s="2">
        <v>21017.699115044248</v>
      </c>
      <c r="H30" s="2">
        <v>20176.991150442478</v>
      </c>
      <c r="I30" s="2">
        <v>19336.283185840708</v>
      </c>
      <c r="J30" s="2">
        <v>20176.991150442478</v>
      </c>
      <c r="K30" s="2">
        <v>21017.699115044248</v>
      </c>
      <c r="L30" s="1">
        <v>25</v>
      </c>
      <c r="M30" s="1">
        <v>20</v>
      </c>
      <c r="N30" s="1">
        <v>15</v>
      </c>
      <c r="O30" s="1">
        <v>20</v>
      </c>
      <c r="P30" s="1">
        <v>25</v>
      </c>
      <c r="Q30" s="2">
        <f t="shared" si="2"/>
        <v>16814.159292035398</v>
      </c>
    </row>
    <row r="31" spans="1:17" s="1" customFormat="1" x14ac:dyDescent="0.25">
      <c r="A31" s="1" t="s">
        <v>89</v>
      </c>
      <c r="B31" s="1" t="s">
        <v>90</v>
      </c>
      <c r="C31" s="1" t="s">
        <v>91</v>
      </c>
      <c r="D31" s="1">
        <v>1</v>
      </c>
      <c r="E31" s="1" t="str">
        <f t="shared" si="0"/>
        <v>IV</v>
      </c>
      <c r="F31" s="2">
        <f t="shared" si="1"/>
        <v>1.1299999999999999</v>
      </c>
      <c r="G31" s="2">
        <v>9026.5486725663723</v>
      </c>
      <c r="H31" s="2">
        <v>8672.5663716814161</v>
      </c>
      <c r="I31" s="2">
        <v>8407.0796460177007</v>
      </c>
      <c r="J31" s="2">
        <v>8672.5663716814161</v>
      </c>
      <c r="K31" s="2">
        <v>9026.5486725663723</v>
      </c>
      <c r="L31" s="1">
        <v>20</v>
      </c>
      <c r="M31" s="1">
        <v>15</v>
      </c>
      <c r="N31" s="1">
        <v>12</v>
      </c>
      <c r="O31" s="1">
        <v>15</v>
      </c>
      <c r="P31" s="1">
        <v>20</v>
      </c>
      <c r="Q31" s="2">
        <f t="shared" si="2"/>
        <v>7522.1238938053102</v>
      </c>
    </row>
    <row r="32" spans="1:17" s="1" customFormat="1" x14ac:dyDescent="0.25">
      <c r="A32" s="1" t="s">
        <v>92</v>
      </c>
      <c r="C32" s="1" t="s">
        <v>93</v>
      </c>
      <c r="D32" s="1">
        <v>1</v>
      </c>
      <c r="E32" s="1" t="str">
        <f t="shared" si="0"/>
        <v>IV</v>
      </c>
      <c r="F32" s="2">
        <f t="shared" si="1"/>
        <v>1.1299999999999999</v>
      </c>
      <c r="G32" s="2">
        <v>6592.9203539823011</v>
      </c>
      <c r="H32" s="2">
        <v>6415.9292035398239</v>
      </c>
      <c r="I32" s="2">
        <v>5884.9557522123896</v>
      </c>
      <c r="J32" s="2">
        <v>6592.9203539823011</v>
      </c>
      <c r="K32" s="2">
        <v>6858.4070796460182</v>
      </c>
      <c r="L32" s="1">
        <v>15</v>
      </c>
      <c r="M32" s="1">
        <v>12</v>
      </c>
      <c r="N32" s="1">
        <v>10</v>
      </c>
      <c r="O32" s="1">
        <v>15</v>
      </c>
      <c r="P32" s="1">
        <v>20</v>
      </c>
      <c r="Q32" s="2">
        <f t="shared" si="2"/>
        <v>5732.9742208541757</v>
      </c>
    </row>
    <row r="33" spans="1:17" s="1" customFormat="1" x14ac:dyDescent="0.25">
      <c r="A33" s="1" t="s">
        <v>94</v>
      </c>
      <c r="B33" s="1" t="s">
        <v>95</v>
      </c>
      <c r="C33" s="1" t="s">
        <v>96</v>
      </c>
      <c r="D33" s="1">
        <v>1</v>
      </c>
      <c r="E33" s="1" t="str">
        <f t="shared" si="0"/>
        <v>IV</v>
      </c>
      <c r="F33" s="2">
        <f t="shared" si="1"/>
        <v>1.1299999999999999</v>
      </c>
      <c r="G33" s="2">
        <v>26106.194690265489</v>
      </c>
      <c r="H33" s="2">
        <v>25088.495575221241</v>
      </c>
      <c r="I33" s="2">
        <v>24070.796460176993</v>
      </c>
      <c r="J33" s="2">
        <v>25088.495575221241</v>
      </c>
      <c r="K33" s="2">
        <v>26106.194690265489</v>
      </c>
      <c r="L33" s="1">
        <v>20</v>
      </c>
      <c r="M33" s="1">
        <v>15</v>
      </c>
      <c r="N33" s="1">
        <v>10</v>
      </c>
      <c r="O33" s="1">
        <v>15</v>
      </c>
      <c r="P33" s="1">
        <v>20</v>
      </c>
      <c r="Q33" s="2">
        <f t="shared" si="2"/>
        <v>21755.162241887909</v>
      </c>
    </row>
    <row r="34" spans="1:17" s="1" customFormat="1" x14ac:dyDescent="0.25">
      <c r="A34" s="1" t="s">
        <v>97</v>
      </c>
      <c r="B34" s="1" t="s">
        <v>98</v>
      </c>
      <c r="C34" s="1" t="s">
        <v>99</v>
      </c>
      <c r="D34" s="1">
        <v>1</v>
      </c>
      <c r="E34" s="1" t="str">
        <f t="shared" si="0"/>
        <v>IV</v>
      </c>
      <c r="F34" s="2">
        <f t="shared" si="1"/>
        <v>1.1299999999999999</v>
      </c>
      <c r="G34" s="2">
        <v>2876.106194690266</v>
      </c>
      <c r="H34" s="2">
        <v>2743.3628318584074</v>
      </c>
      <c r="I34" s="2">
        <v>2654.8672566371683</v>
      </c>
      <c r="J34" s="2">
        <v>2743.3628318584074</v>
      </c>
      <c r="K34" s="2">
        <v>2876.106194690266</v>
      </c>
      <c r="L34" s="1">
        <v>20</v>
      </c>
      <c r="M34" s="1">
        <v>15</v>
      </c>
      <c r="N34" s="1">
        <v>10</v>
      </c>
      <c r="O34" s="1">
        <v>15</v>
      </c>
      <c r="P34" s="1">
        <v>20</v>
      </c>
      <c r="Q34" s="2">
        <f t="shared" si="2"/>
        <v>2396.7551622418882</v>
      </c>
    </row>
    <row r="35" spans="1:17" s="1" customFormat="1" x14ac:dyDescent="0.25">
      <c r="A35" s="1" t="s">
        <v>100</v>
      </c>
      <c r="C35" s="1" t="s">
        <v>101</v>
      </c>
      <c r="D35" s="1">
        <v>1</v>
      </c>
      <c r="E35" s="1" t="str">
        <f t="shared" si="0"/>
        <v>IV</v>
      </c>
      <c r="F35" s="2">
        <f t="shared" si="1"/>
        <v>1.1299999999999999</v>
      </c>
      <c r="G35" s="2">
        <v>1592.9203539823011</v>
      </c>
      <c r="H35" s="2">
        <v>1469.0265486725666</v>
      </c>
      <c r="I35" s="2">
        <v>1460.1769911504425</v>
      </c>
      <c r="J35" s="2">
        <v>1592.9203539823011</v>
      </c>
      <c r="K35" s="2">
        <v>1592.9203539823011</v>
      </c>
      <c r="L35" s="1">
        <v>15</v>
      </c>
      <c r="M35" s="1">
        <v>12</v>
      </c>
      <c r="N35" s="1">
        <v>10</v>
      </c>
      <c r="O35" s="1">
        <v>15</v>
      </c>
      <c r="P35" s="1">
        <v>20</v>
      </c>
      <c r="Q35" s="2">
        <f t="shared" si="2"/>
        <v>1385.1481338976532</v>
      </c>
    </row>
    <row r="36" spans="1:17" s="1" customFormat="1" x14ac:dyDescent="0.25">
      <c r="A36" s="1" t="s">
        <v>102</v>
      </c>
      <c r="C36" s="1" t="s">
        <v>103</v>
      </c>
      <c r="D36" s="1">
        <v>1</v>
      </c>
      <c r="E36" s="1" t="str">
        <f t="shared" si="0"/>
        <v>IV</v>
      </c>
      <c r="F36" s="2">
        <f t="shared" si="1"/>
        <v>1.1299999999999999</v>
      </c>
      <c r="G36" s="2">
        <v>2522.1238938053098</v>
      </c>
      <c r="H36" s="2">
        <v>2345.1327433628321</v>
      </c>
      <c r="I36" s="2">
        <v>2345.1327433628321</v>
      </c>
      <c r="J36" s="2">
        <v>2522.1238938053098</v>
      </c>
      <c r="K36" s="2">
        <v>2522.1238938053098</v>
      </c>
      <c r="L36" s="1">
        <v>15</v>
      </c>
      <c r="M36" s="1">
        <v>12</v>
      </c>
      <c r="N36" s="1">
        <v>10</v>
      </c>
      <c r="O36" s="1">
        <v>15</v>
      </c>
      <c r="P36" s="1">
        <v>20</v>
      </c>
      <c r="Q36" s="2">
        <f t="shared" si="2"/>
        <v>2193.1512120046173</v>
      </c>
    </row>
    <row r="37" spans="1:17" s="1" customFormat="1" x14ac:dyDescent="0.25">
      <c r="A37" s="1" t="s">
        <v>104</v>
      </c>
      <c r="C37" s="1" t="s">
        <v>105</v>
      </c>
      <c r="D37" s="1">
        <v>1</v>
      </c>
      <c r="E37" s="1" t="str">
        <f t="shared" si="0"/>
        <v>IV</v>
      </c>
      <c r="F37" s="2">
        <f t="shared" si="1"/>
        <v>1.1299999999999999</v>
      </c>
      <c r="G37" s="2">
        <v>2522.1238938053098</v>
      </c>
      <c r="H37" s="2">
        <v>2345.1327433628321</v>
      </c>
      <c r="I37" s="2">
        <v>2345.1327433628321</v>
      </c>
      <c r="J37" s="2">
        <v>2522.1238938053098</v>
      </c>
      <c r="K37" s="2">
        <v>2566.3716814159293</v>
      </c>
      <c r="L37" s="1">
        <v>15</v>
      </c>
      <c r="M37" s="1">
        <v>12</v>
      </c>
      <c r="N37" s="1">
        <v>10</v>
      </c>
      <c r="O37" s="1">
        <v>15</v>
      </c>
      <c r="P37" s="1">
        <v>20</v>
      </c>
      <c r="Q37" s="2">
        <f t="shared" si="2"/>
        <v>2193.1512120046173</v>
      </c>
    </row>
    <row r="38" spans="1:17" s="1" customFormat="1" x14ac:dyDescent="0.25">
      <c r="A38" s="1" t="s">
        <v>106</v>
      </c>
      <c r="B38" s="1" t="s">
        <v>107</v>
      </c>
      <c r="C38" s="1" t="s">
        <v>108</v>
      </c>
      <c r="D38" s="1">
        <v>1</v>
      </c>
      <c r="E38" s="1" t="str">
        <f t="shared" si="0"/>
        <v>IV</v>
      </c>
      <c r="F38" s="2">
        <f t="shared" si="1"/>
        <v>1.1299999999999999</v>
      </c>
      <c r="G38" s="2">
        <v>1725.6637168141594</v>
      </c>
      <c r="H38" s="2">
        <v>1637.1681415929206</v>
      </c>
      <c r="I38" s="2">
        <v>1592.9203539823011</v>
      </c>
      <c r="J38" s="2">
        <v>1637.1681415929206</v>
      </c>
      <c r="K38" s="2">
        <v>1725.6637168141594</v>
      </c>
      <c r="L38" s="1">
        <v>20</v>
      </c>
      <c r="M38" s="1">
        <v>15</v>
      </c>
      <c r="N38" s="1">
        <v>12</v>
      </c>
      <c r="O38" s="1">
        <v>15</v>
      </c>
      <c r="P38" s="1">
        <v>20</v>
      </c>
      <c r="Q38" s="2">
        <f t="shared" si="2"/>
        <v>1438.053097345133</v>
      </c>
    </row>
    <row r="39" spans="1:17" s="1" customFormat="1" x14ac:dyDescent="0.25">
      <c r="A39" s="1" t="s">
        <v>109</v>
      </c>
      <c r="B39" s="1" t="s">
        <v>110</v>
      </c>
      <c r="C39" s="1" t="s">
        <v>111</v>
      </c>
      <c r="D39" s="1">
        <v>1</v>
      </c>
      <c r="E39" s="1" t="str">
        <f t="shared" si="0"/>
        <v>IV</v>
      </c>
      <c r="F39" s="2">
        <f t="shared" si="1"/>
        <v>1.1299999999999999</v>
      </c>
      <c r="G39" s="2">
        <v>1725.6637168141594</v>
      </c>
      <c r="H39" s="2">
        <v>1637.1681415929206</v>
      </c>
      <c r="I39" s="2">
        <v>1592.9203539823011</v>
      </c>
      <c r="J39" s="2">
        <v>1637.1681415929206</v>
      </c>
      <c r="K39" s="2">
        <v>1725.6637168141594</v>
      </c>
      <c r="L39" s="1">
        <v>20</v>
      </c>
      <c r="M39" s="1">
        <v>15</v>
      </c>
      <c r="N39" s="1">
        <v>10</v>
      </c>
      <c r="O39" s="1">
        <v>15</v>
      </c>
      <c r="P39" s="1">
        <v>20</v>
      </c>
      <c r="Q39" s="2">
        <f t="shared" si="2"/>
        <v>1438.053097345133</v>
      </c>
    </row>
    <row r="40" spans="1:17" s="1" customFormat="1" x14ac:dyDescent="0.25">
      <c r="A40" s="1" t="s">
        <v>112</v>
      </c>
      <c r="B40" s="1" t="s">
        <v>113</v>
      </c>
      <c r="C40" s="1" t="s">
        <v>114</v>
      </c>
      <c r="D40" s="1">
        <v>1</v>
      </c>
      <c r="E40" s="1" t="str">
        <f t="shared" si="0"/>
        <v>IV</v>
      </c>
      <c r="F40" s="2">
        <f t="shared" si="1"/>
        <v>1.1299999999999999</v>
      </c>
      <c r="G40" s="2">
        <v>1725.6637168141594</v>
      </c>
      <c r="H40" s="2">
        <v>1637.1681415929206</v>
      </c>
      <c r="I40" s="2">
        <v>1592.9203539823011</v>
      </c>
      <c r="J40" s="2">
        <v>1637.1681415929206</v>
      </c>
      <c r="K40" s="2">
        <v>1725.6637168141594</v>
      </c>
      <c r="L40" s="1">
        <v>20</v>
      </c>
      <c r="M40" s="1">
        <v>15</v>
      </c>
      <c r="N40" s="1">
        <v>10</v>
      </c>
      <c r="O40" s="1">
        <v>15</v>
      </c>
      <c r="P40" s="1">
        <v>20</v>
      </c>
      <c r="Q40" s="2">
        <f t="shared" si="2"/>
        <v>1438.053097345133</v>
      </c>
    </row>
    <row r="41" spans="1:17" s="1" customFormat="1" x14ac:dyDescent="0.25">
      <c r="A41" s="1" t="s">
        <v>115</v>
      </c>
      <c r="B41" s="1" t="s">
        <v>116</v>
      </c>
      <c r="C41" s="1" t="s">
        <v>117</v>
      </c>
      <c r="D41" s="1">
        <v>1</v>
      </c>
      <c r="E41" s="1" t="str">
        <f t="shared" si="0"/>
        <v>IV</v>
      </c>
      <c r="F41" s="2">
        <f t="shared" si="1"/>
        <v>1.1299999999999999</v>
      </c>
      <c r="G41" s="2">
        <v>2168.141592920354</v>
      </c>
      <c r="H41" s="2">
        <v>2079.6460176991154</v>
      </c>
      <c r="I41" s="2">
        <v>2035.3982300884957</v>
      </c>
      <c r="J41" s="2">
        <v>2079.6460176991154</v>
      </c>
      <c r="K41" s="2">
        <v>2168.141592920354</v>
      </c>
      <c r="L41" s="1">
        <v>20</v>
      </c>
      <c r="M41" s="1">
        <v>15</v>
      </c>
      <c r="N41" s="1">
        <v>12</v>
      </c>
      <c r="O41" s="1">
        <v>15</v>
      </c>
      <c r="P41" s="1">
        <v>20</v>
      </c>
      <c r="Q41" s="2">
        <f t="shared" si="2"/>
        <v>1806.7846607669617</v>
      </c>
    </row>
    <row r="42" spans="1:17" s="1" customFormat="1" x14ac:dyDescent="0.25">
      <c r="A42" s="1" t="s">
        <v>118</v>
      </c>
      <c r="C42" s="1" t="s">
        <v>119</v>
      </c>
      <c r="D42" s="1">
        <v>1</v>
      </c>
      <c r="E42" s="1" t="str">
        <f t="shared" si="0"/>
        <v>IV</v>
      </c>
      <c r="F42" s="2">
        <f t="shared" si="1"/>
        <v>1.1299999999999999</v>
      </c>
      <c r="G42" s="2">
        <v>17433.628318584073</v>
      </c>
      <c r="H42" s="2">
        <v>16991.150442477876</v>
      </c>
      <c r="I42" s="2">
        <v>15486.725663716816</v>
      </c>
      <c r="J42" s="2">
        <v>17433.628318584073</v>
      </c>
      <c r="K42" s="2">
        <v>17699.115044247788</v>
      </c>
      <c r="L42" s="1">
        <v>18</v>
      </c>
      <c r="M42" s="1">
        <v>15</v>
      </c>
      <c r="N42" s="1">
        <v>12</v>
      </c>
      <c r="O42" s="1">
        <v>18</v>
      </c>
      <c r="P42" s="1">
        <v>20</v>
      </c>
      <c r="Q42" s="2">
        <f t="shared" si="2"/>
        <v>14774.261286935656</v>
      </c>
    </row>
    <row r="43" spans="1:17" s="1" customFormat="1" x14ac:dyDescent="0.25">
      <c r="A43" s="1" t="s">
        <v>120</v>
      </c>
      <c r="C43" s="1" t="s">
        <v>121</v>
      </c>
      <c r="D43" s="1">
        <v>0</v>
      </c>
      <c r="E43" s="1" t="str">
        <f t="shared" si="0"/>
        <v>NO</v>
      </c>
      <c r="F43" s="2">
        <f t="shared" si="1"/>
        <v>1</v>
      </c>
      <c r="G43" s="2">
        <v>18000</v>
      </c>
      <c r="H43" s="2">
        <v>15132.743362831859</v>
      </c>
      <c r="I43" s="2">
        <v>14469.026548672568</v>
      </c>
      <c r="J43" s="2">
        <v>15929.203539823011</v>
      </c>
      <c r="K43" s="2">
        <v>15929.203539823011</v>
      </c>
      <c r="L43" s="1">
        <v>18</v>
      </c>
      <c r="M43" s="1">
        <v>15</v>
      </c>
      <c r="N43" s="1">
        <v>10</v>
      </c>
      <c r="O43" s="1">
        <v>15</v>
      </c>
      <c r="P43" s="1">
        <v>18</v>
      </c>
      <c r="Q43" s="2">
        <f t="shared" si="2"/>
        <v>15254.237288135593</v>
      </c>
    </row>
    <row r="44" spans="1:17" s="1" customFormat="1" x14ac:dyDescent="0.25">
      <c r="A44" s="1" t="s">
        <v>122</v>
      </c>
      <c r="C44" s="1" t="s">
        <v>123</v>
      </c>
      <c r="D44" s="1">
        <v>1</v>
      </c>
      <c r="E44" s="1" t="str">
        <f t="shared" si="0"/>
        <v>IV</v>
      </c>
      <c r="F44" s="2">
        <f t="shared" si="1"/>
        <v>1.1299999999999999</v>
      </c>
      <c r="G44" s="2">
        <v>37168.141592920358</v>
      </c>
      <c r="H44" s="2">
        <v>34513.27433628319</v>
      </c>
      <c r="I44" s="2">
        <v>32477.876106194693</v>
      </c>
      <c r="J44" s="2">
        <v>37168.141592920358</v>
      </c>
      <c r="K44" s="2">
        <v>38584.070796460182</v>
      </c>
      <c r="L44" s="1">
        <v>80</v>
      </c>
      <c r="M44" s="1">
        <v>70</v>
      </c>
      <c r="N44" s="1">
        <v>60</v>
      </c>
      <c r="O44" s="1">
        <v>80</v>
      </c>
      <c r="P44" s="1">
        <v>90</v>
      </c>
      <c r="Q44" s="2">
        <f t="shared" si="2"/>
        <v>20648.96755162242</v>
      </c>
    </row>
    <row r="45" spans="1:17" s="1" customFormat="1" x14ac:dyDescent="0.25">
      <c r="A45" s="1" t="s">
        <v>124</v>
      </c>
      <c r="C45" s="1" t="s">
        <v>125</v>
      </c>
      <c r="D45" s="1">
        <v>1</v>
      </c>
      <c r="E45" s="1" t="str">
        <f t="shared" si="0"/>
        <v>IV</v>
      </c>
      <c r="F45" s="2">
        <f t="shared" si="1"/>
        <v>1.1299999999999999</v>
      </c>
      <c r="G45" s="2">
        <v>17699.115044247788</v>
      </c>
      <c r="H45" s="2">
        <v>16946.902654867259</v>
      </c>
      <c r="I45" s="2">
        <v>16194.690265486728</v>
      </c>
      <c r="J45" s="2">
        <v>17699.115044247788</v>
      </c>
      <c r="K45" s="2">
        <v>18407.079646017701</v>
      </c>
      <c r="L45" s="1">
        <v>20</v>
      </c>
      <c r="M45" s="1">
        <v>15</v>
      </c>
      <c r="N45" s="1">
        <v>10</v>
      </c>
      <c r="O45" s="1">
        <v>20</v>
      </c>
      <c r="P45" s="1">
        <v>25</v>
      </c>
      <c r="Q45" s="2">
        <f t="shared" si="2"/>
        <v>14749.262536873157</v>
      </c>
    </row>
    <row r="46" spans="1:17" s="1" customFormat="1" x14ac:dyDescent="0.25">
      <c r="A46" s="1" t="s">
        <v>126</v>
      </c>
      <c r="B46" s="1" t="s">
        <v>127</v>
      </c>
      <c r="C46" s="1" t="s">
        <v>128</v>
      </c>
      <c r="D46" s="1">
        <v>1</v>
      </c>
      <c r="E46" s="1" t="str">
        <f t="shared" si="0"/>
        <v>IV</v>
      </c>
      <c r="F46" s="2">
        <f t="shared" si="1"/>
        <v>1.1299999999999999</v>
      </c>
      <c r="G46" s="2">
        <v>34292.035398230095</v>
      </c>
      <c r="H46" s="2">
        <v>32876.10619469027</v>
      </c>
      <c r="I46" s="2">
        <v>31991.15044247788</v>
      </c>
      <c r="J46" s="2">
        <v>32876.10619469027</v>
      </c>
      <c r="K46" s="2">
        <v>34292.035398230095</v>
      </c>
      <c r="L46" s="1">
        <v>20</v>
      </c>
      <c r="M46" s="1">
        <v>15</v>
      </c>
      <c r="N46" s="1">
        <v>12</v>
      </c>
      <c r="O46" s="1">
        <v>15</v>
      </c>
      <c r="P46" s="1">
        <v>20</v>
      </c>
      <c r="Q46" s="2">
        <f t="shared" si="2"/>
        <v>28576.696165191748</v>
      </c>
    </row>
    <row r="47" spans="1:17" s="1" customFormat="1" x14ac:dyDescent="0.25">
      <c r="A47" s="1" t="s">
        <v>129</v>
      </c>
      <c r="C47" s="1" t="s">
        <v>130</v>
      </c>
      <c r="D47" s="1">
        <v>1</v>
      </c>
      <c r="E47" s="1" t="str">
        <f t="shared" si="0"/>
        <v>IV</v>
      </c>
      <c r="F47" s="2">
        <f t="shared" si="1"/>
        <v>1.1299999999999999</v>
      </c>
      <c r="G47" s="2">
        <v>29026.548672566376</v>
      </c>
      <c r="H47" s="2">
        <v>27787.610619469029</v>
      </c>
      <c r="I47" s="2">
        <v>27079.646017699117</v>
      </c>
      <c r="J47" s="2">
        <v>27787.610619469029</v>
      </c>
      <c r="K47" s="2">
        <v>29026.548672566376</v>
      </c>
      <c r="L47" s="1">
        <v>20</v>
      </c>
      <c r="M47" s="1">
        <v>15</v>
      </c>
      <c r="N47" s="1">
        <v>12</v>
      </c>
      <c r="O47" s="1">
        <v>15</v>
      </c>
      <c r="P47" s="1">
        <v>20</v>
      </c>
      <c r="Q47" s="2">
        <f t="shared" si="2"/>
        <v>24188.790560471982</v>
      </c>
    </row>
    <row r="48" spans="1:17" s="1" customFormat="1" x14ac:dyDescent="0.25">
      <c r="A48" s="1" t="s">
        <v>131</v>
      </c>
      <c r="C48" s="1" t="s">
        <v>132</v>
      </c>
      <c r="D48" s="1">
        <v>0</v>
      </c>
      <c r="E48" s="1" t="str">
        <f t="shared" si="0"/>
        <v>NO</v>
      </c>
      <c r="F48" s="2">
        <f t="shared" si="1"/>
        <v>1</v>
      </c>
      <c r="G48" s="2">
        <v>14200</v>
      </c>
      <c r="H48" s="2">
        <v>12035.398230088496</v>
      </c>
      <c r="I48" s="2">
        <v>11460.176991150443</v>
      </c>
      <c r="J48" s="2">
        <v>12566.371681415931</v>
      </c>
      <c r="K48" s="2">
        <v>13097.345132743365</v>
      </c>
      <c r="L48" s="1">
        <v>15</v>
      </c>
      <c r="M48" s="1">
        <v>10</v>
      </c>
      <c r="N48" s="1">
        <v>8</v>
      </c>
      <c r="O48" s="1">
        <v>15</v>
      </c>
      <c r="P48" s="1">
        <v>20</v>
      </c>
      <c r="Q48" s="2">
        <f t="shared" si="2"/>
        <v>12347.826086956522</v>
      </c>
    </row>
    <row r="49" spans="1:17" s="1" customFormat="1" x14ac:dyDescent="0.25">
      <c r="A49" s="1" t="s">
        <v>133</v>
      </c>
      <c r="C49" s="1" t="s">
        <v>134</v>
      </c>
      <c r="D49" s="1">
        <v>1</v>
      </c>
      <c r="E49" s="1" t="str">
        <f t="shared" si="0"/>
        <v>IV</v>
      </c>
      <c r="F49" s="2">
        <f t="shared" si="1"/>
        <v>1.1299999999999999</v>
      </c>
      <c r="G49" s="2">
        <v>18716.814159292036</v>
      </c>
      <c r="H49" s="2">
        <v>18008.849557522124</v>
      </c>
      <c r="I49" s="2">
        <v>17300.884955752215</v>
      </c>
      <c r="J49" s="2">
        <v>18008.849557522124</v>
      </c>
      <c r="K49" s="2">
        <v>18716.814159292036</v>
      </c>
      <c r="L49" s="1">
        <v>20</v>
      </c>
      <c r="M49" s="1">
        <v>15</v>
      </c>
      <c r="N49" s="1">
        <v>10</v>
      </c>
      <c r="O49" s="1">
        <v>15</v>
      </c>
      <c r="P49" s="1">
        <v>20</v>
      </c>
      <c r="Q49" s="2">
        <f t="shared" si="2"/>
        <v>15597.345132743365</v>
      </c>
    </row>
    <row r="50" spans="1:17" s="1" customFormat="1" x14ac:dyDescent="0.25">
      <c r="A50" s="1" t="s">
        <v>135</v>
      </c>
      <c r="B50" s="1" t="s">
        <v>136</v>
      </c>
      <c r="C50" s="1" t="s">
        <v>137</v>
      </c>
      <c r="D50" s="1">
        <v>1</v>
      </c>
      <c r="E50" s="1" t="str">
        <f t="shared" si="0"/>
        <v>IV</v>
      </c>
      <c r="F50" s="2">
        <f t="shared" si="1"/>
        <v>1.1299999999999999</v>
      </c>
      <c r="G50" s="2">
        <v>35707.964601769912</v>
      </c>
      <c r="H50" s="2">
        <v>34336.283185840708</v>
      </c>
      <c r="I50" s="2">
        <v>32964.601769911511</v>
      </c>
      <c r="J50" s="2">
        <v>34336.283185840708</v>
      </c>
      <c r="K50" s="2">
        <v>35707.964601769912</v>
      </c>
      <c r="L50" s="1">
        <v>20</v>
      </c>
      <c r="M50" s="1">
        <v>15</v>
      </c>
      <c r="N50" s="1">
        <v>10</v>
      </c>
      <c r="O50" s="1">
        <v>15</v>
      </c>
      <c r="P50" s="1">
        <v>20</v>
      </c>
      <c r="Q50" s="2">
        <f t="shared" si="2"/>
        <v>29756.637168141595</v>
      </c>
    </row>
    <row r="51" spans="1:17" s="1" customFormat="1" x14ac:dyDescent="0.25">
      <c r="A51" s="1" t="s">
        <v>138</v>
      </c>
      <c r="C51" s="1" t="s">
        <v>139</v>
      </c>
      <c r="D51" s="1">
        <v>0</v>
      </c>
      <c r="E51" s="1" t="str">
        <f t="shared" si="0"/>
        <v>NO</v>
      </c>
      <c r="F51" s="2">
        <f t="shared" si="1"/>
        <v>1</v>
      </c>
      <c r="G51" s="2">
        <v>31400</v>
      </c>
      <c r="H51" s="2">
        <v>26637.168141592923</v>
      </c>
      <c r="I51" s="2">
        <v>25929.203539823011</v>
      </c>
      <c r="J51" s="2">
        <v>26637.168141592923</v>
      </c>
      <c r="K51" s="2">
        <v>27787.610619469029</v>
      </c>
      <c r="L51" s="1">
        <v>20</v>
      </c>
      <c r="M51" s="1">
        <v>15</v>
      </c>
      <c r="N51" s="1">
        <v>12</v>
      </c>
      <c r="O51" s="1">
        <v>15</v>
      </c>
      <c r="P51" s="1">
        <v>20</v>
      </c>
      <c r="Q51" s="2">
        <f t="shared" si="2"/>
        <v>26166.666666666668</v>
      </c>
    </row>
    <row r="52" spans="1:17" s="1" customFormat="1" x14ac:dyDescent="0.25">
      <c r="A52" s="1" t="s">
        <v>140</v>
      </c>
      <c r="C52" s="1" t="s">
        <v>141</v>
      </c>
      <c r="D52" s="1">
        <v>0</v>
      </c>
      <c r="E52" s="1" t="str">
        <f t="shared" si="0"/>
        <v>NO</v>
      </c>
      <c r="F52" s="2">
        <f t="shared" si="1"/>
        <v>1</v>
      </c>
      <c r="G52" s="2">
        <v>40200</v>
      </c>
      <c r="H52" s="2">
        <v>34203.539823008854</v>
      </c>
      <c r="I52" s="2">
        <v>28318.584070796463</v>
      </c>
      <c r="J52" s="2">
        <v>35575.221238938058</v>
      </c>
      <c r="K52" s="2">
        <v>36902.654867256642</v>
      </c>
      <c r="L52" s="1">
        <v>25</v>
      </c>
      <c r="M52" s="1">
        <v>20</v>
      </c>
      <c r="N52" s="1">
        <v>15</v>
      </c>
      <c r="O52" s="1">
        <v>25</v>
      </c>
      <c r="P52" s="1">
        <v>30</v>
      </c>
      <c r="Q52" s="2">
        <f t="shared" si="2"/>
        <v>32160</v>
      </c>
    </row>
    <row r="53" spans="1:17" s="1" customFormat="1" x14ac:dyDescent="0.25">
      <c r="A53" s="1" t="s">
        <v>142</v>
      </c>
      <c r="C53" s="1" t="s">
        <v>143</v>
      </c>
      <c r="D53" s="1">
        <v>1</v>
      </c>
      <c r="E53" s="1" t="str">
        <f t="shared" si="0"/>
        <v>IV</v>
      </c>
      <c r="F53" s="2">
        <f t="shared" si="1"/>
        <v>1.1299999999999999</v>
      </c>
      <c r="G53" s="2">
        <v>36814.159292035401</v>
      </c>
      <c r="H53" s="2">
        <v>35840.707964601774</v>
      </c>
      <c r="I53" s="2">
        <v>35221.238938053102</v>
      </c>
      <c r="J53" s="2">
        <v>36814.159292035401</v>
      </c>
      <c r="K53" s="2">
        <v>37522.123893805314</v>
      </c>
      <c r="L53" s="1">
        <v>15</v>
      </c>
      <c r="M53" s="1">
        <v>12</v>
      </c>
      <c r="N53" s="1">
        <v>10</v>
      </c>
      <c r="O53" s="1">
        <v>15</v>
      </c>
      <c r="P53" s="1">
        <v>20</v>
      </c>
      <c r="Q53" s="2">
        <f t="shared" si="2"/>
        <v>32012.312427856872</v>
      </c>
    </row>
    <row r="54" spans="1:17" s="1" customFormat="1" x14ac:dyDescent="0.25">
      <c r="A54" s="1" t="s">
        <v>144</v>
      </c>
      <c r="C54" s="1" t="s">
        <v>145</v>
      </c>
      <c r="D54" s="1">
        <v>1</v>
      </c>
      <c r="E54" s="1" t="str">
        <f t="shared" si="0"/>
        <v>IV</v>
      </c>
      <c r="F54" s="2">
        <f t="shared" si="1"/>
        <v>1.1299999999999999</v>
      </c>
      <c r="G54" s="2">
        <v>15840.707964601772</v>
      </c>
      <c r="H54" s="2">
        <v>15132.743362831859</v>
      </c>
      <c r="I54" s="2">
        <v>14867.256637168142</v>
      </c>
      <c r="J54" s="2">
        <v>15840.707964601772</v>
      </c>
      <c r="K54" s="2">
        <v>16548.672566371682</v>
      </c>
      <c r="L54" s="1">
        <v>15</v>
      </c>
      <c r="M54" s="1">
        <v>10</v>
      </c>
      <c r="N54" s="1">
        <v>8</v>
      </c>
      <c r="O54" s="1">
        <v>15</v>
      </c>
      <c r="P54" s="1">
        <v>20</v>
      </c>
      <c r="Q54" s="2">
        <f t="shared" si="2"/>
        <v>13774.528664871106</v>
      </c>
    </row>
    <row r="55" spans="1:17" s="1" customFormat="1" x14ac:dyDescent="0.25">
      <c r="A55" s="1" t="s">
        <v>146</v>
      </c>
      <c r="C55" s="1" t="s">
        <v>147</v>
      </c>
      <c r="D55" s="1">
        <v>1</v>
      </c>
      <c r="E55" s="1" t="str">
        <f t="shared" si="0"/>
        <v>IV</v>
      </c>
      <c r="F55" s="2">
        <f t="shared" si="1"/>
        <v>1.1299999999999999</v>
      </c>
      <c r="G55" s="2">
        <v>37345.132743362832</v>
      </c>
      <c r="H55" s="2">
        <v>35884.955752212394</v>
      </c>
      <c r="I55" s="2">
        <v>34424.778761061949</v>
      </c>
      <c r="J55" s="2">
        <v>37345.132743362832</v>
      </c>
      <c r="K55" s="2">
        <v>38761.061946902657</v>
      </c>
      <c r="L55" s="1">
        <v>30</v>
      </c>
      <c r="M55" s="1">
        <v>25</v>
      </c>
      <c r="N55" s="1">
        <v>20</v>
      </c>
      <c r="O55" s="1">
        <v>30</v>
      </c>
      <c r="P55" s="1">
        <v>35</v>
      </c>
      <c r="Q55" s="2">
        <f t="shared" si="2"/>
        <v>28727.025187202176</v>
      </c>
    </row>
    <row r="56" spans="1:17" s="1" customFormat="1" x14ac:dyDescent="0.25">
      <c r="A56" s="1" t="s">
        <v>148</v>
      </c>
      <c r="C56" s="1" t="s">
        <v>149</v>
      </c>
      <c r="D56" s="1">
        <v>1</v>
      </c>
      <c r="E56" s="1" t="str">
        <f t="shared" si="0"/>
        <v>IV</v>
      </c>
      <c r="F56" s="2">
        <f t="shared" si="1"/>
        <v>1.1299999999999999</v>
      </c>
      <c r="G56" s="2">
        <v>40088.495575221241</v>
      </c>
      <c r="H56" s="2">
        <v>38584.070796460182</v>
      </c>
      <c r="I56" s="2">
        <v>37123.893805309737</v>
      </c>
      <c r="J56" s="2">
        <v>40088.495575221241</v>
      </c>
      <c r="K56" s="2">
        <v>41592.920353982307</v>
      </c>
      <c r="L56" s="1">
        <v>30.03</v>
      </c>
      <c r="M56" s="1">
        <v>25</v>
      </c>
      <c r="N56" s="1">
        <v>20</v>
      </c>
      <c r="O56" s="1">
        <v>30</v>
      </c>
      <c r="P56" s="1">
        <v>35</v>
      </c>
      <c r="Q56" s="2">
        <f t="shared" si="2"/>
        <v>30830.189629486456</v>
      </c>
    </row>
    <row r="57" spans="1:17" s="1" customFormat="1" x14ac:dyDescent="0.25">
      <c r="A57" s="1" t="s">
        <v>150</v>
      </c>
      <c r="B57" s="1" t="s">
        <v>151</v>
      </c>
      <c r="C57" s="1" t="s">
        <v>152</v>
      </c>
      <c r="D57" s="1">
        <v>1</v>
      </c>
      <c r="E57" s="1" t="str">
        <f t="shared" si="0"/>
        <v>IV</v>
      </c>
      <c r="F57" s="2">
        <f t="shared" si="1"/>
        <v>1.1299999999999999</v>
      </c>
      <c r="G57" s="2">
        <v>26858.407079646022</v>
      </c>
      <c r="H57" s="2">
        <v>25752.212389380533</v>
      </c>
      <c r="I57" s="2">
        <v>24690.265486725664</v>
      </c>
      <c r="J57" s="2">
        <v>25752.212389380533</v>
      </c>
      <c r="K57" s="2">
        <v>26858.407079646022</v>
      </c>
      <c r="L57" s="1">
        <v>20</v>
      </c>
      <c r="M57" s="1">
        <v>15</v>
      </c>
      <c r="N57" s="1">
        <v>12</v>
      </c>
      <c r="O57" s="1">
        <v>15</v>
      </c>
      <c r="P57" s="1">
        <v>20</v>
      </c>
      <c r="Q57" s="2">
        <f t="shared" si="2"/>
        <v>22382.005899705018</v>
      </c>
    </row>
    <row r="58" spans="1:17" s="1" customFormat="1" x14ac:dyDescent="0.25">
      <c r="A58" s="1" t="s">
        <v>153</v>
      </c>
      <c r="C58" s="1" t="s">
        <v>154</v>
      </c>
      <c r="D58" s="1">
        <v>1</v>
      </c>
      <c r="E58" s="1" t="str">
        <f t="shared" si="0"/>
        <v>IV</v>
      </c>
      <c r="F58" s="2">
        <f t="shared" si="1"/>
        <v>1.1299999999999999</v>
      </c>
      <c r="G58" s="2">
        <v>49469.026548672569</v>
      </c>
      <c r="H58" s="2">
        <v>47433.628318584073</v>
      </c>
      <c r="I58" s="2">
        <v>46194.69026548673</v>
      </c>
      <c r="J58" s="2">
        <v>47433.628318584073</v>
      </c>
      <c r="K58" s="2">
        <v>49469.026548672569</v>
      </c>
      <c r="L58" s="1">
        <v>20</v>
      </c>
      <c r="M58" s="1">
        <v>15</v>
      </c>
      <c r="N58" s="1">
        <v>12</v>
      </c>
      <c r="O58" s="1">
        <v>15</v>
      </c>
      <c r="P58" s="1">
        <v>20</v>
      </c>
      <c r="Q58" s="2">
        <f t="shared" si="2"/>
        <v>41224.188790560474</v>
      </c>
    </row>
    <row r="59" spans="1:17" s="1" customFormat="1" x14ac:dyDescent="0.25">
      <c r="A59" s="1" t="s">
        <v>155</v>
      </c>
      <c r="B59" s="1" t="s">
        <v>156</v>
      </c>
      <c r="C59" s="1" t="s">
        <v>157</v>
      </c>
      <c r="D59" s="1">
        <v>1</v>
      </c>
      <c r="E59" s="1" t="str">
        <f t="shared" si="0"/>
        <v>IV</v>
      </c>
      <c r="F59" s="2">
        <f t="shared" si="1"/>
        <v>1.1299999999999999</v>
      </c>
      <c r="G59" s="2">
        <v>3097.3451327433631</v>
      </c>
      <c r="H59" s="2">
        <v>3053.0973451327436</v>
      </c>
      <c r="I59" s="2">
        <v>2920.353982300885</v>
      </c>
      <c r="J59" s="2">
        <v>3053.0973451327436</v>
      </c>
      <c r="K59" s="2">
        <v>3097.3451327433631</v>
      </c>
      <c r="L59" s="1">
        <v>20</v>
      </c>
      <c r="M59" s="1">
        <v>15</v>
      </c>
      <c r="N59" s="1">
        <v>12</v>
      </c>
      <c r="O59" s="1">
        <v>15</v>
      </c>
      <c r="P59" s="1">
        <v>20</v>
      </c>
      <c r="Q59" s="2">
        <f t="shared" si="2"/>
        <v>2581.1209439528029</v>
      </c>
    </row>
    <row r="60" spans="1:17" s="1" customFormat="1" x14ac:dyDescent="0.25">
      <c r="A60" s="1" t="s">
        <v>158</v>
      </c>
      <c r="B60" s="1" t="s">
        <v>159</v>
      </c>
      <c r="C60" s="1" t="s">
        <v>160</v>
      </c>
      <c r="D60" s="1">
        <v>1</v>
      </c>
      <c r="E60" s="1" t="str">
        <f t="shared" si="0"/>
        <v>IV</v>
      </c>
      <c r="F60" s="2">
        <f t="shared" si="1"/>
        <v>1.1299999999999999</v>
      </c>
      <c r="G60" s="2">
        <v>3407.0796460176994</v>
      </c>
      <c r="H60" s="2">
        <v>3274.3362831858412</v>
      </c>
      <c r="I60" s="2">
        <v>3141.5929203539827</v>
      </c>
      <c r="J60" s="2">
        <v>3274.3362831858412</v>
      </c>
      <c r="K60" s="2">
        <v>3407.0796460176994</v>
      </c>
      <c r="L60" s="1">
        <v>30</v>
      </c>
      <c r="M60" s="1">
        <v>25</v>
      </c>
      <c r="N60" s="1">
        <v>20</v>
      </c>
      <c r="O60" s="1">
        <v>25</v>
      </c>
      <c r="P60" s="1">
        <v>30</v>
      </c>
      <c r="Q60" s="2">
        <f t="shared" si="2"/>
        <v>2620.8304969366918</v>
      </c>
    </row>
    <row r="61" spans="1:17" s="1" customFormat="1" x14ac:dyDescent="0.25">
      <c r="A61" s="1" t="s">
        <v>161</v>
      </c>
      <c r="C61" s="1" t="s">
        <v>162</v>
      </c>
      <c r="D61" s="1">
        <v>1</v>
      </c>
      <c r="E61" s="1" t="str">
        <f t="shared" si="0"/>
        <v>IV</v>
      </c>
      <c r="F61" s="2">
        <f t="shared" si="1"/>
        <v>1.1299999999999999</v>
      </c>
      <c r="G61" s="2">
        <v>41238.93805309735</v>
      </c>
      <c r="H61" s="2">
        <v>39663.716814159299</v>
      </c>
      <c r="I61" s="2">
        <v>38079.646017699117</v>
      </c>
      <c r="J61" s="2">
        <v>41238.93805309735</v>
      </c>
      <c r="K61" s="2">
        <v>42840.707964601774</v>
      </c>
      <c r="L61" s="1">
        <v>30.03</v>
      </c>
      <c r="M61" s="1">
        <v>25</v>
      </c>
      <c r="N61" s="1">
        <v>20</v>
      </c>
      <c r="O61" s="1">
        <v>30</v>
      </c>
      <c r="P61" s="1">
        <v>35</v>
      </c>
      <c r="Q61" s="2">
        <f t="shared" si="2"/>
        <v>31714.941208257595</v>
      </c>
    </row>
    <row r="62" spans="1:17" s="1" customFormat="1" x14ac:dyDescent="0.25">
      <c r="A62" s="1" t="s">
        <v>163</v>
      </c>
      <c r="C62" s="1" t="s">
        <v>164</v>
      </c>
      <c r="D62" s="1">
        <v>1</v>
      </c>
      <c r="E62" s="1" t="str">
        <f t="shared" si="0"/>
        <v>IV</v>
      </c>
      <c r="F62" s="2">
        <f t="shared" si="1"/>
        <v>1.1299999999999999</v>
      </c>
      <c r="G62" s="2">
        <v>43495.575221238942</v>
      </c>
      <c r="H62" s="2">
        <v>41796.460176991153</v>
      </c>
      <c r="I62" s="2">
        <v>40123.893805309737</v>
      </c>
      <c r="J62" s="2">
        <v>43495.575221238942</v>
      </c>
      <c r="K62" s="2">
        <v>45132.743362831861</v>
      </c>
      <c r="L62" s="1">
        <v>30.04</v>
      </c>
      <c r="M62" s="1">
        <v>25</v>
      </c>
      <c r="N62" s="1">
        <v>20</v>
      </c>
      <c r="O62" s="1">
        <v>30</v>
      </c>
      <c r="P62" s="1">
        <v>35</v>
      </c>
      <c r="Q62" s="2">
        <f t="shared" si="2"/>
        <v>33447.843141524871</v>
      </c>
    </row>
    <row r="63" spans="1:17" s="1" customFormat="1" x14ac:dyDescent="0.25">
      <c r="A63" s="1" t="s">
        <v>165</v>
      </c>
      <c r="C63" s="1" t="s">
        <v>166</v>
      </c>
      <c r="D63" s="1">
        <v>1</v>
      </c>
      <c r="E63" s="1" t="str">
        <f t="shared" si="0"/>
        <v>IV</v>
      </c>
      <c r="F63" s="2">
        <f t="shared" si="1"/>
        <v>1.1299999999999999</v>
      </c>
      <c r="G63" s="2">
        <v>36017.699115044248</v>
      </c>
      <c r="H63" s="2">
        <v>34601.769911504431</v>
      </c>
      <c r="I63" s="2">
        <v>33230.088495575226</v>
      </c>
      <c r="J63" s="2">
        <v>36017.699115044248</v>
      </c>
      <c r="K63" s="2">
        <v>37389.380530973453</v>
      </c>
      <c r="L63" s="1">
        <v>30</v>
      </c>
      <c r="M63" s="1">
        <v>25</v>
      </c>
      <c r="N63" s="1">
        <v>20</v>
      </c>
      <c r="O63" s="1">
        <v>30</v>
      </c>
      <c r="P63" s="1">
        <v>35</v>
      </c>
      <c r="Q63" s="2">
        <f t="shared" si="2"/>
        <v>27705.922396187882</v>
      </c>
    </row>
    <row r="64" spans="1:17" s="1" customFormat="1" x14ac:dyDescent="0.25">
      <c r="A64" s="1" t="s">
        <v>167</v>
      </c>
      <c r="C64" s="1" t="s">
        <v>168</v>
      </c>
      <c r="D64" s="1">
        <v>1</v>
      </c>
      <c r="E64" s="1" t="str">
        <f t="shared" si="0"/>
        <v>IV</v>
      </c>
      <c r="F64" s="2">
        <f t="shared" si="1"/>
        <v>1.1299999999999999</v>
      </c>
      <c r="G64" s="2">
        <v>2566.3716814159293</v>
      </c>
      <c r="H64" s="2">
        <v>2433.6283185840712</v>
      </c>
      <c r="I64" s="2">
        <v>2345.1327433628321</v>
      </c>
      <c r="J64" s="2">
        <v>2566.3716814159293</v>
      </c>
      <c r="K64" s="2">
        <v>2654.8672566371683</v>
      </c>
      <c r="L64" s="1">
        <v>20</v>
      </c>
      <c r="M64" s="1">
        <v>15</v>
      </c>
      <c r="N64" s="1">
        <v>10</v>
      </c>
      <c r="O64" s="1">
        <v>20</v>
      </c>
      <c r="P64" s="1">
        <v>25</v>
      </c>
      <c r="Q64" s="2">
        <f t="shared" si="2"/>
        <v>2138.6430678466077</v>
      </c>
    </row>
    <row r="65" spans="1:17" s="1" customFormat="1" x14ac:dyDescent="0.25">
      <c r="A65" s="1" t="s">
        <v>169</v>
      </c>
      <c r="C65" s="1" t="s">
        <v>170</v>
      </c>
      <c r="D65" s="1">
        <v>1</v>
      </c>
      <c r="E65" s="1" t="str">
        <f t="shared" si="0"/>
        <v>IV</v>
      </c>
      <c r="F65" s="2">
        <f t="shared" si="1"/>
        <v>1.1299999999999999</v>
      </c>
      <c r="G65" s="2">
        <v>2566.3716814159293</v>
      </c>
      <c r="H65" s="2">
        <v>2433.6283185840712</v>
      </c>
      <c r="I65" s="2">
        <v>2389.3805309734516</v>
      </c>
      <c r="J65" s="2">
        <v>2566.3716814159293</v>
      </c>
      <c r="K65" s="2">
        <v>2654.8672566371683</v>
      </c>
      <c r="L65" s="1">
        <v>20</v>
      </c>
      <c r="M65" s="1">
        <v>15</v>
      </c>
      <c r="N65" s="1">
        <v>12</v>
      </c>
      <c r="O65" s="1">
        <v>20</v>
      </c>
      <c r="P65" s="1">
        <v>25</v>
      </c>
      <c r="Q65" s="2">
        <f t="shared" si="2"/>
        <v>2138.6430678466077</v>
      </c>
    </row>
    <row r="66" spans="1:17" s="1" customFormat="1" x14ac:dyDescent="0.25">
      <c r="A66" s="1" t="s">
        <v>171</v>
      </c>
      <c r="B66" s="1" t="s">
        <v>172</v>
      </c>
      <c r="C66" s="1" t="s">
        <v>173</v>
      </c>
      <c r="D66" s="1">
        <v>1</v>
      </c>
      <c r="E66" s="1" t="str">
        <f t="shared" si="0"/>
        <v>IV</v>
      </c>
      <c r="F66" s="2">
        <f t="shared" si="1"/>
        <v>1.1299999999999999</v>
      </c>
      <c r="G66" s="2">
        <v>5000.0000000000009</v>
      </c>
      <c r="H66" s="2">
        <v>4823.0088495575228</v>
      </c>
      <c r="I66" s="2">
        <v>4690.2654867256642</v>
      </c>
      <c r="J66" s="2">
        <v>4823.0088495575228</v>
      </c>
      <c r="K66" s="2">
        <v>5000.0000000000009</v>
      </c>
      <c r="L66" s="1">
        <v>20</v>
      </c>
      <c r="M66" s="1">
        <v>15</v>
      </c>
      <c r="N66" s="1">
        <v>12</v>
      </c>
      <c r="O66" s="1">
        <v>15</v>
      </c>
      <c r="P66" s="1">
        <v>20</v>
      </c>
      <c r="Q66" s="2">
        <f t="shared" si="2"/>
        <v>4166.6666666666679</v>
      </c>
    </row>
    <row r="67" spans="1:17" s="1" customFormat="1" x14ac:dyDescent="0.25">
      <c r="A67" s="1" t="s">
        <v>174</v>
      </c>
      <c r="B67" s="1" t="s">
        <v>175</v>
      </c>
      <c r="C67" s="1" t="s">
        <v>176</v>
      </c>
      <c r="D67" s="1">
        <v>1</v>
      </c>
      <c r="E67" s="1" t="str">
        <f t="shared" ref="E67:E130" si="3">IF(D67=1, "IV", "NO")</f>
        <v>IV</v>
      </c>
      <c r="F67" s="2">
        <f t="shared" ref="F67:F130" si="4">IF(D67=1, 1.13, 1)</f>
        <v>1.1299999999999999</v>
      </c>
      <c r="G67" s="2">
        <v>8628.3185840707974</v>
      </c>
      <c r="H67" s="2">
        <v>8274.3362831858412</v>
      </c>
      <c r="I67" s="2">
        <v>8053.0973451327445</v>
      </c>
      <c r="J67" s="2">
        <v>8274.3362831858412</v>
      </c>
      <c r="K67" s="2">
        <v>8628.3185840707974</v>
      </c>
      <c r="L67" s="1">
        <v>20</v>
      </c>
      <c r="M67" s="1">
        <v>15</v>
      </c>
      <c r="N67" s="1">
        <v>12</v>
      </c>
      <c r="O67" s="1">
        <v>15</v>
      </c>
      <c r="P67" s="1">
        <v>20</v>
      </c>
      <c r="Q67" s="2">
        <f t="shared" ref="Q67:Q130" si="5">G67/((L67/100) + 1)</f>
        <v>7190.2654867256651</v>
      </c>
    </row>
    <row r="68" spans="1:17" s="1" customFormat="1" x14ac:dyDescent="0.25">
      <c r="A68" s="1" t="s">
        <v>177</v>
      </c>
      <c r="C68" s="1" t="s">
        <v>178</v>
      </c>
      <c r="D68" s="1">
        <v>1</v>
      </c>
      <c r="E68" s="1" t="str">
        <f t="shared" si="3"/>
        <v>IV</v>
      </c>
      <c r="F68" s="2">
        <f t="shared" si="4"/>
        <v>1.1299999999999999</v>
      </c>
      <c r="G68" s="2">
        <v>2566.3716814159293</v>
      </c>
      <c r="H68" s="2">
        <v>2433.6283185840712</v>
      </c>
      <c r="I68" s="2">
        <v>2345.1327433628321</v>
      </c>
      <c r="J68" s="2">
        <v>2566.3716814159293</v>
      </c>
      <c r="K68" s="2">
        <v>2654.8672566371683</v>
      </c>
      <c r="L68" s="1">
        <v>20</v>
      </c>
      <c r="M68" s="1">
        <v>15</v>
      </c>
      <c r="N68" s="1">
        <v>10</v>
      </c>
      <c r="O68" s="1">
        <v>20</v>
      </c>
      <c r="P68" s="1">
        <v>25</v>
      </c>
      <c r="Q68" s="2">
        <f t="shared" si="5"/>
        <v>2138.6430678466077</v>
      </c>
    </row>
    <row r="69" spans="1:17" s="1" customFormat="1" x14ac:dyDescent="0.25">
      <c r="A69" s="1" t="s">
        <v>179</v>
      </c>
      <c r="B69" s="1" t="s">
        <v>180</v>
      </c>
      <c r="C69" s="1" t="s">
        <v>181</v>
      </c>
      <c r="D69" s="1">
        <v>1</v>
      </c>
      <c r="E69" s="1" t="str">
        <f t="shared" si="3"/>
        <v>IV</v>
      </c>
      <c r="F69" s="2">
        <f t="shared" si="4"/>
        <v>1.1299999999999999</v>
      </c>
      <c r="G69" s="2">
        <v>8230.0884955752226</v>
      </c>
      <c r="H69" s="2">
        <v>7876.1061946902664</v>
      </c>
      <c r="I69" s="2">
        <v>7566.3716814159297</v>
      </c>
      <c r="J69" s="2">
        <v>7876.1061946902664</v>
      </c>
      <c r="K69" s="2">
        <v>8230.0884955752226</v>
      </c>
      <c r="L69" s="1">
        <v>25</v>
      </c>
      <c r="M69" s="1">
        <v>20</v>
      </c>
      <c r="N69" s="1">
        <v>15</v>
      </c>
      <c r="O69" s="1">
        <v>20</v>
      </c>
      <c r="P69" s="1">
        <v>25</v>
      </c>
      <c r="Q69" s="2">
        <f t="shared" si="5"/>
        <v>6584.0707964601779</v>
      </c>
    </row>
    <row r="70" spans="1:17" s="1" customFormat="1" x14ac:dyDescent="0.25">
      <c r="A70" s="1" t="s">
        <v>182</v>
      </c>
      <c r="B70" s="1" t="s">
        <v>183</v>
      </c>
      <c r="C70" s="1" t="s">
        <v>184</v>
      </c>
      <c r="D70" s="1">
        <v>1</v>
      </c>
      <c r="E70" s="1" t="str">
        <f t="shared" si="3"/>
        <v>IV</v>
      </c>
      <c r="F70" s="2">
        <f t="shared" si="4"/>
        <v>1.1299999999999999</v>
      </c>
      <c r="G70" s="2">
        <v>8230.0884955752226</v>
      </c>
      <c r="H70" s="2">
        <v>7876.1061946902664</v>
      </c>
      <c r="I70" s="2">
        <v>7566.3716814159297</v>
      </c>
      <c r="J70" s="2">
        <v>7876.1061946902664</v>
      </c>
      <c r="K70" s="2">
        <v>8230.0884955752226</v>
      </c>
      <c r="L70" s="1">
        <v>25</v>
      </c>
      <c r="M70" s="1">
        <v>20</v>
      </c>
      <c r="N70" s="1">
        <v>15</v>
      </c>
      <c r="O70" s="1">
        <v>20</v>
      </c>
      <c r="P70" s="1">
        <v>25</v>
      </c>
      <c r="Q70" s="2">
        <f t="shared" si="5"/>
        <v>6584.0707964601779</v>
      </c>
    </row>
    <row r="71" spans="1:17" s="1" customFormat="1" x14ac:dyDescent="0.25">
      <c r="A71" s="1" t="s">
        <v>185</v>
      </c>
      <c r="B71" s="1" t="s">
        <v>186</v>
      </c>
      <c r="C71" s="1" t="s">
        <v>187</v>
      </c>
      <c r="D71" s="1">
        <v>1</v>
      </c>
      <c r="E71" s="1" t="str">
        <f t="shared" si="3"/>
        <v>IV</v>
      </c>
      <c r="F71" s="2">
        <f t="shared" si="4"/>
        <v>1.1299999999999999</v>
      </c>
      <c r="G71" s="2">
        <v>8230.0884955752226</v>
      </c>
      <c r="H71" s="2">
        <v>7876.1061946902664</v>
      </c>
      <c r="I71" s="2">
        <v>7566.3716814159297</v>
      </c>
      <c r="J71" s="2">
        <v>7876.1061946902664</v>
      </c>
      <c r="K71" s="2">
        <v>8230.0884955752226</v>
      </c>
      <c r="L71" s="1">
        <v>25</v>
      </c>
      <c r="M71" s="1">
        <v>20</v>
      </c>
      <c r="N71" s="1">
        <v>15</v>
      </c>
      <c r="O71" s="1">
        <v>20</v>
      </c>
      <c r="P71" s="1">
        <v>25</v>
      </c>
      <c r="Q71" s="2">
        <f t="shared" si="5"/>
        <v>6584.0707964601779</v>
      </c>
    </row>
    <row r="72" spans="1:17" s="1" customFormat="1" x14ac:dyDescent="0.25">
      <c r="A72" s="1" t="s">
        <v>188</v>
      </c>
      <c r="B72" s="1" t="s">
        <v>189</v>
      </c>
      <c r="C72" s="1" t="s">
        <v>190</v>
      </c>
      <c r="D72" s="1">
        <v>1</v>
      </c>
      <c r="E72" s="1" t="str">
        <f t="shared" si="3"/>
        <v>IV</v>
      </c>
      <c r="F72" s="2">
        <f t="shared" si="4"/>
        <v>1.1299999999999999</v>
      </c>
      <c r="G72" s="2">
        <v>4115.0442477876113</v>
      </c>
      <c r="H72" s="2">
        <v>3938.0530973451332</v>
      </c>
      <c r="I72" s="2">
        <v>3849.5575221238942</v>
      </c>
      <c r="J72" s="2">
        <v>3938.0530973451332</v>
      </c>
      <c r="K72" s="2">
        <v>4115.0442477876113</v>
      </c>
      <c r="L72" s="1">
        <v>20</v>
      </c>
      <c r="M72" s="1">
        <v>15</v>
      </c>
      <c r="N72" s="1">
        <v>12</v>
      </c>
      <c r="O72" s="1">
        <v>15</v>
      </c>
      <c r="P72" s="1">
        <v>20</v>
      </c>
      <c r="Q72" s="2">
        <f t="shared" si="5"/>
        <v>3429.2035398230096</v>
      </c>
    </row>
    <row r="73" spans="1:17" s="1" customFormat="1" x14ac:dyDescent="0.25">
      <c r="A73" s="1" t="s">
        <v>191</v>
      </c>
      <c r="C73" s="1" t="s">
        <v>192</v>
      </c>
      <c r="D73" s="1">
        <v>1</v>
      </c>
      <c r="E73" s="1" t="str">
        <f t="shared" si="3"/>
        <v>IV</v>
      </c>
      <c r="F73" s="2">
        <f t="shared" si="4"/>
        <v>1.1299999999999999</v>
      </c>
      <c r="G73" s="2">
        <v>9734.5132743362847</v>
      </c>
      <c r="H73" s="2">
        <v>9292.0353982300894</v>
      </c>
      <c r="I73" s="2">
        <v>8938.0530973451332</v>
      </c>
      <c r="J73" s="2">
        <v>9734.5132743362847</v>
      </c>
      <c r="K73" s="2">
        <v>10176.991150442478</v>
      </c>
      <c r="L73" s="1">
        <v>20</v>
      </c>
      <c r="M73" s="1">
        <v>15</v>
      </c>
      <c r="N73" s="1">
        <v>10</v>
      </c>
      <c r="O73" s="1">
        <v>20</v>
      </c>
      <c r="P73" s="1">
        <v>25</v>
      </c>
      <c r="Q73" s="2">
        <f t="shared" si="5"/>
        <v>8112.0943952802372</v>
      </c>
    </row>
    <row r="74" spans="1:17" s="1" customFormat="1" x14ac:dyDescent="0.25">
      <c r="A74" s="1" t="s">
        <v>193</v>
      </c>
      <c r="B74" s="1" t="s">
        <v>194</v>
      </c>
      <c r="C74" s="1" t="s">
        <v>195</v>
      </c>
      <c r="D74" s="1">
        <v>1</v>
      </c>
      <c r="E74" s="1" t="str">
        <f t="shared" si="3"/>
        <v>IV</v>
      </c>
      <c r="F74" s="2">
        <f t="shared" si="4"/>
        <v>1.1299999999999999</v>
      </c>
      <c r="G74" s="2">
        <v>4247.787610619469</v>
      </c>
      <c r="H74" s="2">
        <v>4070.7964601769913</v>
      </c>
      <c r="I74" s="2">
        <v>3982.3008849557527</v>
      </c>
      <c r="J74" s="2">
        <v>4070.7964601769913</v>
      </c>
      <c r="K74" s="2">
        <v>4247.787610619469</v>
      </c>
      <c r="L74" s="1">
        <v>20</v>
      </c>
      <c r="M74" s="1">
        <v>15</v>
      </c>
      <c r="N74" s="1">
        <v>12</v>
      </c>
      <c r="O74" s="1">
        <v>15</v>
      </c>
      <c r="P74" s="1">
        <v>20</v>
      </c>
      <c r="Q74" s="2">
        <f t="shared" si="5"/>
        <v>3539.8230088495575</v>
      </c>
    </row>
    <row r="75" spans="1:17" s="1" customFormat="1" x14ac:dyDescent="0.25">
      <c r="A75" s="1" t="s">
        <v>196</v>
      </c>
      <c r="C75" s="1" t="s">
        <v>197</v>
      </c>
      <c r="D75" s="1">
        <v>1</v>
      </c>
      <c r="E75" s="1" t="str">
        <f t="shared" si="3"/>
        <v>IV</v>
      </c>
      <c r="F75" s="2">
        <f t="shared" si="4"/>
        <v>1.1299999999999999</v>
      </c>
      <c r="G75" s="2">
        <v>5176.9911504424781</v>
      </c>
      <c r="H75" s="2">
        <v>4955.7522123893814</v>
      </c>
      <c r="I75" s="2">
        <v>4823.0088495575228</v>
      </c>
      <c r="J75" s="2">
        <v>4955.7522123893814</v>
      </c>
      <c r="K75" s="2">
        <v>5176.9911504424781</v>
      </c>
      <c r="L75" s="1">
        <v>20</v>
      </c>
      <c r="M75" s="1">
        <v>15</v>
      </c>
      <c r="N75" s="1">
        <v>12</v>
      </c>
      <c r="O75" s="1">
        <v>15</v>
      </c>
      <c r="P75" s="1">
        <v>20</v>
      </c>
      <c r="Q75" s="2">
        <f t="shared" si="5"/>
        <v>4314.1592920353987</v>
      </c>
    </row>
    <row r="76" spans="1:17" s="1" customFormat="1" x14ac:dyDescent="0.25">
      <c r="A76" s="1" t="s">
        <v>198</v>
      </c>
      <c r="B76" s="1" t="s">
        <v>199</v>
      </c>
      <c r="C76" s="1" t="s">
        <v>200</v>
      </c>
      <c r="D76" s="1">
        <v>1</v>
      </c>
      <c r="E76" s="1" t="str">
        <f t="shared" si="3"/>
        <v>IV</v>
      </c>
      <c r="F76" s="2">
        <f t="shared" si="4"/>
        <v>1.1299999999999999</v>
      </c>
      <c r="G76" s="2">
        <v>5176.9911504424781</v>
      </c>
      <c r="H76" s="2">
        <v>4955.7522123893814</v>
      </c>
      <c r="I76" s="2">
        <v>4823.0088495575228</v>
      </c>
      <c r="J76" s="2">
        <v>4955.7522123893814</v>
      </c>
      <c r="K76" s="2">
        <v>5176.9911504424781</v>
      </c>
      <c r="L76" s="1">
        <v>20</v>
      </c>
      <c r="M76" s="1">
        <v>15</v>
      </c>
      <c r="N76" s="1">
        <v>12</v>
      </c>
      <c r="O76" s="1">
        <v>15</v>
      </c>
      <c r="P76" s="1">
        <v>20</v>
      </c>
      <c r="Q76" s="2">
        <f t="shared" si="5"/>
        <v>4314.1592920353987</v>
      </c>
    </row>
    <row r="77" spans="1:17" s="1" customFormat="1" x14ac:dyDescent="0.25">
      <c r="A77" s="1" t="s">
        <v>201</v>
      </c>
      <c r="B77" s="1" t="s">
        <v>202</v>
      </c>
      <c r="C77" s="1" t="s">
        <v>203</v>
      </c>
      <c r="D77" s="1">
        <v>1</v>
      </c>
      <c r="E77" s="1" t="str">
        <f t="shared" si="3"/>
        <v>IV</v>
      </c>
      <c r="F77" s="2">
        <f t="shared" si="4"/>
        <v>1.1299999999999999</v>
      </c>
      <c r="G77" s="2">
        <v>5176.9911504424781</v>
      </c>
      <c r="H77" s="2">
        <v>4955.7522123893814</v>
      </c>
      <c r="I77" s="2">
        <v>4823.0088495575228</v>
      </c>
      <c r="J77" s="2">
        <v>4955.7522123893814</v>
      </c>
      <c r="K77" s="2">
        <v>5176.9911504424781</v>
      </c>
      <c r="L77" s="1">
        <v>20</v>
      </c>
      <c r="M77" s="1">
        <v>15</v>
      </c>
      <c r="N77" s="1">
        <v>12</v>
      </c>
      <c r="O77" s="1">
        <v>15</v>
      </c>
      <c r="P77" s="1">
        <v>20</v>
      </c>
      <c r="Q77" s="2">
        <f t="shared" si="5"/>
        <v>4314.1592920353987</v>
      </c>
    </row>
    <row r="78" spans="1:17" s="1" customFormat="1" x14ac:dyDescent="0.25">
      <c r="A78" s="1" t="s">
        <v>204</v>
      </c>
      <c r="B78" s="1" t="s">
        <v>205</v>
      </c>
      <c r="C78" s="1" t="s">
        <v>206</v>
      </c>
      <c r="D78" s="1">
        <v>1</v>
      </c>
      <c r="E78" s="1" t="str">
        <f t="shared" si="3"/>
        <v>IV</v>
      </c>
      <c r="F78" s="2">
        <f t="shared" si="4"/>
        <v>1.1299999999999999</v>
      </c>
      <c r="G78" s="2">
        <v>3318.5840707964603</v>
      </c>
      <c r="H78" s="2">
        <v>3185.8407079646022</v>
      </c>
      <c r="I78" s="2">
        <v>3097.3451327433631</v>
      </c>
      <c r="J78" s="2">
        <v>3185.8407079646022</v>
      </c>
      <c r="K78" s="2">
        <v>3318.5840707964603</v>
      </c>
      <c r="L78" s="1">
        <v>20</v>
      </c>
      <c r="M78" s="1">
        <v>15</v>
      </c>
      <c r="N78" s="1">
        <v>12</v>
      </c>
      <c r="O78" s="1">
        <v>15</v>
      </c>
      <c r="P78" s="1">
        <v>20</v>
      </c>
      <c r="Q78" s="2">
        <f t="shared" si="5"/>
        <v>2765.4867256637172</v>
      </c>
    </row>
    <row r="79" spans="1:17" s="1" customFormat="1" x14ac:dyDescent="0.25">
      <c r="A79" s="1" t="s">
        <v>207</v>
      </c>
      <c r="B79" s="1" t="s">
        <v>208</v>
      </c>
      <c r="C79" s="1" t="s">
        <v>209</v>
      </c>
      <c r="D79" s="1">
        <v>1</v>
      </c>
      <c r="E79" s="1" t="str">
        <f t="shared" si="3"/>
        <v>IV</v>
      </c>
      <c r="F79" s="2">
        <f t="shared" si="4"/>
        <v>1.1299999999999999</v>
      </c>
      <c r="G79" s="2">
        <v>12964.601769911505</v>
      </c>
      <c r="H79" s="2">
        <v>12433.628318584071</v>
      </c>
      <c r="I79" s="2">
        <v>12123.893805309735</v>
      </c>
      <c r="J79" s="2">
        <v>12433.628318584071</v>
      </c>
      <c r="K79" s="2">
        <v>12964.601769911505</v>
      </c>
      <c r="L79" s="1">
        <v>20</v>
      </c>
      <c r="M79" s="1">
        <v>15</v>
      </c>
      <c r="N79" s="1">
        <v>12</v>
      </c>
      <c r="O79" s="1">
        <v>15</v>
      </c>
      <c r="P79" s="1">
        <v>20</v>
      </c>
      <c r="Q79" s="2">
        <f t="shared" si="5"/>
        <v>10803.834808259588</v>
      </c>
    </row>
    <row r="80" spans="1:17" s="1" customFormat="1" x14ac:dyDescent="0.25">
      <c r="A80" s="1" t="s">
        <v>210</v>
      </c>
      <c r="B80" s="1" t="s">
        <v>211</v>
      </c>
      <c r="C80" s="1" t="s">
        <v>212</v>
      </c>
      <c r="D80" s="1">
        <v>1</v>
      </c>
      <c r="E80" s="1" t="str">
        <f t="shared" si="3"/>
        <v>IV</v>
      </c>
      <c r="F80" s="2">
        <f t="shared" si="4"/>
        <v>1.1299999999999999</v>
      </c>
      <c r="G80" s="2">
        <v>12079.646017699117</v>
      </c>
      <c r="H80" s="2">
        <v>11548.672566371682</v>
      </c>
      <c r="I80" s="2">
        <v>11283.185840707965</v>
      </c>
      <c r="J80" s="2">
        <v>11548.672566371682</v>
      </c>
      <c r="K80" s="2">
        <v>12079.646017699117</v>
      </c>
      <c r="L80" s="1">
        <v>20</v>
      </c>
      <c r="M80" s="1">
        <v>15</v>
      </c>
      <c r="N80" s="1">
        <v>12</v>
      </c>
      <c r="O80" s="1">
        <v>15</v>
      </c>
      <c r="P80" s="1">
        <v>20</v>
      </c>
      <c r="Q80" s="2">
        <f t="shared" si="5"/>
        <v>10066.371681415931</v>
      </c>
    </row>
    <row r="81" spans="1:17" s="1" customFormat="1" x14ac:dyDescent="0.25">
      <c r="A81" s="1" t="s">
        <v>213</v>
      </c>
      <c r="B81" s="1" t="s">
        <v>214</v>
      </c>
      <c r="C81" s="1" t="s">
        <v>215</v>
      </c>
      <c r="D81" s="1">
        <v>1</v>
      </c>
      <c r="E81" s="1" t="str">
        <f t="shared" si="3"/>
        <v>IV</v>
      </c>
      <c r="F81" s="2">
        <f t="shared" si="4"/>
        <v>1.1299999999999999</v>
      </c>
      <c r="G81" s="2">
        <v>17212.389380530974</v>
      </c>
      <c r="H81" s="2">
        <v>16504.424778761062</v>
      </c>
      <c r="I81" s="2">
        <v>16061.946902654869</v>
      </c>
      <c r="J81" s="2">
        <v>16504.424778761062</v>
      </c>
      <c r="K81" s="2">
        <v>17212.389380530974</v>
      </c>
      <c r="L81" s="1">
        <v>20</v>
      </c>
      <c r="M81" s="1">
        <v>15</v>
      </c>
      <c r="N81" s="1">
        <v>12</v>
      </c>
      <c r="O81" s="1">
        <v>15</v>
      </c>
      <c r="P81" s="1">
        <v>20</v>
      </c>
      <c r="Q81" s="2">
        <f t="shared" si="5"/>
        <v>14343.657817109146</v>
      </c>
    </row>
    <row r="82" spans="1:17" s="1" customFormat="1" x14ac:dyDescent="0.25">
      <c r="A82" s="1" t="s">
        <v>216</v>
      </c>
      <c r="C82" s="1" t="s">
        <v>217</v>
      </c>
      <c r="D82" s="1">
        <v>1</v>
      </c>
      <c r="E82" s="1" t="str">
        <f t="shared" si="3"/>
        <v>IV</v>
      </c>
      <c r="F82" s="2">
        <f t="shared" si="4"/>
        <v>1.1299999999999999</v>
      </c>
      <c r="G82" s="2">
        <v>9070.7964601769927</v>
      </c>
      <c r="H82" s="2">
        <v>8672.5663716814161</v>
      </c>
      <c r="I82" s="2">
        <v>8451.3274336283193</v>
      </c>
      <c r="J82" s="2">
        <v>8672.5663716814161</v>
      </c>
      <c r="K82" s="2">
        <v>9070.7964601769927</v>
      </c>
      <c r="L82" s="1">
        <v>20</v>
      </c>
      <c r="M82" s="1">
        <v>15</v>
      </c>
      <c r="N82" s="1">
        <v>12</v>
      </c>
      <c r="O82" s="1">
        <v>15</v>
      </c>
      <c r="P82" s="1">
        <v>20</v>
      </c>
      <c r="Q82" s="2">
        <f t="shared" si="5"/>
        <v>7558.9970501474945</v>
      </c>
    </row>
    <row r="83" spans="1:17" s="1" customFormat="1" x14ac:dyDescent="0.25">
      <c r="A83" s="1" t="s">
        <v>218</v>
      </c>
      <c r="B83" s="1" t="s">
        <v>219</v>
      </c>
      <c r="C83" s="1" t="s">
        <v>220</v>
      </c>
      <c r="D83" s="1">
        <v>1</v>
      </c>
      <c r="E83" s="1" t="str">
        <f t="shared" si="3"/>
        <v>IV</v>
      </c>
      <c r="F83" s="2">
        <f t="shared" si="4"/>
        <v>1.1299999999999999</v>
      </c>
      <c r="G83" s="2">
        <v>12566.371681415931</v>
      </c>
      <c r="H83" s="2">
        <v>12035.398230088496</v>
      </c>
      <c r="I83" s="2">
        <v>11725.663716814161</v>
      </c>
      <c r="J83" s="2">
        <v>12035.398230088496</v>
      </c>
      <c r="K83" s="2">
        <v>12566.371681415931</v>
      </c>
      <c r="L83" s="1">
        <v>20</v>
      </c>
      <c r="M83" s="1">
        <v>15</v>
      </c>
      <c r="N83" s="1">
        <v>12</v>
      </c>
      <c r="O83" s="1">
        <v>15</v>
      </c>
      <c r="P83" s="1">
        <v>20</v>
      </c>
      <c r="Q83" s="2">
        <f t="shared" si="5"/>
        <v>10471.976401179943</v>
      </c>
    </row>
    <row r="84" spans="1:17" s="1" customFormat="1" x14ac:dyDescent="0.25">
      <c r="A84" s="1" t="s">
        <v>221</v>
      </c>
      <c r="B84" s="1" t="s">
        <v>222</v>
      </c>
      <c r="C84" s="1" t="s">
        <v>223</v>
      </c>
      <c r="D84" s="1">
        <v>1</v>
      </c>
      <c r="E84" s="1" t="str">
        <f t="shared" si="3"/>
        <v>IV</v>
      </c>
      <c r="F84" s="2">
        <f t="shared" si="4"/>
        <v>1.1299999999999999</v>
      </c>
      <c r="G84" s="2">
        <v>12566.371681415931</v>
      </c>
      <c r="H84" s="2">
        <v>12035.398230088496</v>
      </c>
      <c r="I84" s="2">
        <v>11725.663716814161</v>
      </c>
      <c r="J84" s="2">
        <v>12035.398230088496</v>
      </c>
      <c r="K84" s="2">
        <v>12566.371681415931</v>
      </c>
      <c r="L84" s="1">
        <v>20</v>
      </c>
      <c r="M84" s="1">
        <v>15</v>
      </c>
      <c r="N84" s="1">
        <v>12</v>
      </c>
      <c r="O84" s="1">
        <v>15</v>
      </c>
      <c r="P84" s="1">
        <v>20</v>
      </c>
      <c r="Q84" s="2">
        <f t="shared" si="5"/>
        <v>10471.976401179943</v>
      </c>
    </row>
    <row r="85" spans="1:17" s="1" customFormat="1" x14ac:dyDescent="0.25">
      <c r="A85" s="1" t="s">
        <v>224</v>
      </c>
      <c r="B85" s="1" t="s">
        <v>225</v>
      </c>
      <c r="C85" s="1" t="s">
        <v>226</v>
      </c>
      <c r="D85" s="1">
        <v>1</v>
      </c>
      <c r="E85" s="1" t="str">
        <f t="shared" si="3"/>
        <v>IV</v>
      </c>
      <c r="F85" s="2">
        <f t="shared" si="4"/>
        <v>1.1299999999999999</v>
      </c>
      <c r="G85" s="2">
        <v>12566.371681415931</v>
      </c>
      <c r="H85" s="2">
        <v>12035.398230088496</v>
      </c>
      <c r="I85" s="2">
        <v>11725.663716814161</v>
      </c>
      <c r="J85" s="2">
        <v>12035.398230088496</v>
      </c>
      <c r="K85" s="2">
        <v>12566.371681415931</v>
      </c>
      <c r="L85" s="1">
        <v>20</v>
      </c>
      <c r="M85" s="1">
        <v>15</v>
      </c>
      <c r="N85" s="1">
        <v>12</v>
      </c>
      <c r="O85" s="1">
        <v>15</v>
      </c>
      <c r="P85" s="1">
        <v>20</v>
      </c>
      <c r="Q85" s="2">
        <f t="shared" si="5"/>
        <v>10471.976401179943</v>
      </c>
    </row>
    <row r="86" spans="1:17" s="1" customFormat="1" x14ac:dyDescent="0.25">
      <c r="A86" s="1" t="s">
        <v>227</v>
      </c>
      <c r="B86" s="1" t="s">
        <v>228</v>
      </c>
      <c r="C86" s="1" t="s">
        <v>229</v>
      </c>
      <c r="D86" s="1">
        <v>1</v>
      </c>
      <c r="E86" s="1" t="str">
        <f t="shared" si="3"/>
        <v>IV</v>
      </c>
      <c r="F86" s="2">
        <f t="shared" si="4"/>
        <v>1.1299999999999999</v>
      </c>
      <c r="G86" s="2">
        <v>2964.6017699115046</v>
      </c>
      <c r="H86" s="2">
        <v>2831.8584070796464</v>
      </c>
      <c r="I86" s="2">
        <v>2787.6106194690269</v>
      </c>
      <c r="J86" s="2">
        <v>2831.8584070796464</v>
      </c>
      <c r="K86" s="2">
        <v>2964.6017699115046</v>
      </c>
      <c r="L86" s="1">
        <v>20</v>
      </c>
      <c r="M86" s="1">
        <v>15</v>
      </c>
      <c r="N86" s="1">
        <v>12</v>
      </c>
      <c r="O86" s="1">
        <v>15</v>
      </c>
      <c r="P86" s="1">
        <v>20</v>
      </c>
      <c r="Q86" s="2">
        <f t="shared" si="5"/>
        <v>2470.5014749262541</v>
      </c>
    </row>
    <row r="87" spans="1:17" s="1" customFormat="1" x14ac:dyDescent="0.25">
      <c r="A87" s="1" t="s">
        <v>230</v>
      </c>
      <c r="B87" s="1" t="s">
        <v>231</v>
      </c>
      <c r="C87" s="1" t="s">
        <v>232</v>
      </c>
      <c r="D87" s="1">
        <v>1</v>
      </c>
      <c r="E87" s="1" t="str">
        <f t="shared" si="3"/>
        <v>IV</v>
      </c>
      <c r="F87" s="2">
        <f t="shared" si="4"/>
        <v>1.1299999999999999</v>
      </c>
      <c r="G87" s="2">
        <v>2964.6017699115046</v>
      </c>
      <c r="H87" s="2">
        <v>2831.8584070796464</v>
      </c>
      <c r="I87" s="2">
        <v>2787.6106194690269</v>
      </c>
      <c r="J87" s="2">
        <v>2831.8584070796464</v>
      </c>
      <c r="K87" s="2">
        <v>2964.6017699115046</v>
      </c>
      <c r="L87" s="1">
        <v>20</v>
      </c>
      <c r="M87" s="1">
        <v>15</v>
      </c>
      <c r="N87" s="1">
        <v>12</v>
      </c>
      <c r="O87" s="1">
        <v>15</v>
      </c>
      <c r="P87" s="1">
        <v>20</v>
      </c>
      <c r="Q87" s="2">
        <f t="shared" si="5"/>
        <v>2470.5014749262541</v>
      </c>
    </row>
    <row r="88" spans="1:17" s="1" customFormat="1" x14ac:dyDescent="0.25">
      <c r="A88" s="1" t="s">
        <v>233</v>
      </c>
      <c r="C88" s="1" t="s">
        <v>234</v>
      </c>
      <c r="D88" s="1">
        <v>1</v>
      </c>
      <c r="E88" s="1" t="str">
        <f t="shared" si="3"/>
        <v>IV</v>
      </c>
      <c r="F88" s="2">
        <f t="shared" si="4"/>
        <v>1.1299999999999999</v>
      </c>
      <c r="G88" s="2">
        <v>1460.1769911504425</v>
      </c>
      <c r="H88" s="2">
        <v>1371.6814159292037</v>
      </c>
      <c r="I88" s="2">
        <v>1238.9380530973453</v>
      </c>
      <c r="J88" s="2">
        <v>1460.1769911504425</v>
      </c>
      <c r="K88" s="2">
        <v>1504.424778761062</v>
      </c>
      <c r="L88" s="1">
        <v>20</v>
      </c>
      <c r="M88" s="1">
        <v>15</v>
      </c>
      <c r="N88" s="1">
        <v>10</v>
      </c>
      <c r="O88" s="1">
        <v>20</v>
      </c>
      <c r="P88" s="1">
        <v>25</v>
      </c>
      <c r="Q88" s="2">
        <f t="shared" si="5"/>
        <v>1216.8141592920356</v>
      </c>
    </row>
    <row r="89" spans="1:17" s="1" customFormat="1" x14ac:dyDescent="0.25">
      <c r="A89" s="1" t="s">
        <v>235</v>
      </c>
      <c r="C89" s="1" t="s">
        <v>236</v>
      </c>
      <c r="D89" s="1">
        <v>1</v>
      </c>
      <c r="E89" s="1" t="str">
        <f t="shared" si="3"/>
        <v>IV</v>
      </c>
      <c r="F89" s="2">
        <f t="shared" si="4"/>
        <v>1.1299999999999999</v>
      </c>
      <c r="G89" s="2">
        <v>1327.4336283185842</v>
      </c>
      <c r="H89" s="2">
        <v>1238.9380530973453</v>
      </c>
      <c r="I89" s="2">
        <v>1150.4424778761063</v>
      </c>
      <c r="J89" s="2">
        <v>1327.4336283185842</v>
      </c>
      <c r="K89" s="2">
        <v>1371.6814159292037</v>
      </c>
      <c r="L89" s="1">
        <v>20</v>
      </c>
      <c r="M89" s="1">
        <v>15</v>
      </c>
      <c r="N89" s="1">
        <v>10</v>
      </c>
      <c r="O89" s="1">
        <v>20</v>
      </c>
      <c r="P89" s="1">
        <v>25</v>
      </c>
      <c r="Q89" s="2">
        <f t="shared" si="5"/>
        <v>1106.1946902654868</v>
      </c>
    </row>
    <row r="90" spans="1:17" s="1" customFormat="1" x14ac:dyDescent="0.25">
      <c r="A90" s="1" t="s">
        <v>237</v>
      </c>
      <c r="B90" s="1" t="s">
        <v>238</v>
      </c>
      <c r="C90" s="1" t="s">
        <v>239</v>
      </c>
      <c r="D90" s="1">
        <v>1</v>
      </c>
      <c r="E90" s="1" t="str">
        <f t="shared" si="3"/>
        <v>IV</v>
      </c>
      <c r="F90" s="2">
        <f t="shared" si="4"/>
        <v>1.1299999999999999</v>
      </c>
      <c r="G90" s="2">
        <v>3761.0619469026551</v>
      </c>
      <c r="H90" s="2">
        <v>3628.318584070797</v>
      </c>
      <c r="I90" s="2">
        <v>3539.8230088495579</v>
      </c>
      <c r="J90" s="2">
        <v>3628.318584070797</v>
      </c>
      <c r="K90" s="2">
        <v>3761.0619469026551</v>
      </c>
      <c r="L90" s="1">
        <v>20</v>
      </c>
      <c r="M90" s="1">
        <v>15</v>
      </c>
      <c r="N90" s="1">
        <v>12</v>
      </c>
      <c r="O90" s="1">
        <v>15</v>
      </c>
      <c r="P90" s="1">
        <v>20</v>
      </c>
      <c r="Q90" s="2">
        <f t="shared" si="5"/>
        <v>3134.2182890855461</v>
      </c>
    </row>
    <row r="91" spans="1:17" s="1" customFormat="1" x14ac:dyDescent="0.25">
      <c r="A91" s="1" t="s">
        <v>240</v>
      </c>
      <c r="B91" s="1" t="s">
        <v>241</v>
      </c>
      <c r="C91" s="1" t="s">
        <v>242</v>
      </c>
      <c r="D91" s="1">
        <v>1</v>
      </c>
      <c r="E91" s="1" t="str">
        <f t="shared" si="3"/>
        <v>IV</v>
      </c>
      <c r="F91" s="2">
        <f t="shared" si="4"/>
        <v>1.1299999999999999</v>
      </c>
      <c r="G91" s="2">
        <v>3761.0619469026551</v>
      </c>
      <c r="H91" s="2">
        <v>3628.318584070797</v>
      </c>
      <c r="I91" s="2">
        <v>3539.8230088495579</v>
      </c>
      <c r="J91" s="2">
        <v>3628.318584070797</v>
      </c>
      <c r="K91" s="2">
        <v>3761.0619469026551</v>
      </c>
      <c r="L91" s="1">
        <v>20</v>
      </c>
      <c r="M91" s="1">
        <v>15</v>
      </c>
      <c r="N91" s="1">
        <v>12</v>
      </c>
      <c r="O91" s="1">
        <v>15</v>
      </c>
      <c r="P91" s="1">
        <v>20</v>
      </c>
      <c r="Q91" s="2">
        <f t="shared" si="5"/>
        <v>3134.2182890855461</v>
      </c>
    </row>
    <row r="92" spans="1:17" s="1" customFormat="1" x14ac:dyDescent="0.25">
      <c r="A92" s="1" t="s">
        <v>243</v>
      </c>
      <c r="B92" s="1" t="s">
        <v>244</v>
      </c>
      <c r="C92" s="1" t="s">
        <v>245</v>
      </c>
      <c r="D92" s="1">
        <v>1</v>
      </c>
      <c r="E92" s="1" t="str">
        <f t="shared" si="3"/>
        <v>IV</v>
      </c>
      <c r="F92" s="2">
        <f t="shared" si="4"/>
        <v>1.1299999999999999</v>
      </c>
      <c r="G92" s="2">
        <v>4247.787610619469</v>
      </c>
      <c r="H92" s="2">
        <v>4070.7964601769913</v>
      </c>
      <c r="I92" s="2">
        <v>3982.3008849557527</v>
      </c>
      <c r="J92" s="2">
        <v>4070.7964601769913</v>
      </c>
      <c r="K92" s="2">
        <v>4247.787610619469</v>
      </c>
      <c r="L92" s="1">
        <v>20</v>
      </c>
      <c r="M92" s="1">
        <v>15</v>
      </c>
      <c r="N92" s="1">
        <v>12</v>
      </c>
      <c r="O92" s="1">
        <v>15</v>
      </c>
      <c r="P92" s="1">
        <v>20</v>
      </c>
      <c r="Q92" s="2">
        <f t="shared" si="5"/>
        <v>3539.8230088495575</v>
      </c>
    </row>
    <row r="93" spans="1:17" s="1" customFormat="1" x14ac:dyDescent="0.25">
      <c r="A93" s="1" t="s">
        <v>246</v>
      </c>
      <c r="B93" s="1" t="s">
        <v>247</v>
      </c>
      <c r="C93" s="1" t="s">
        <v>248</v>
      </c>
      <c r="D93" s="1">
        <v>1</v>
      </c>
      <c r="E93" s="1" t="str">
        <f t="shared" si="3"/>
        <v>IV</v>
      </c>
      <c r="F93" s="2">
        <f t="shared" si="4"/>
        <v>1.1299999999999999</v>
      </c>
      <c r="G93" s="2">
        <v>4247.787610619469</v>
      </c>
      <c r="H93" s="2">
        <v>4070.7964601769913</v>
      </c>
      <c r="I93" s="2">
        <v>3982.3008849557527</v>
      </c>
      <c r="J93" s="2">
        <v>4070.7964601769913</v>
      </c>
      <c r="K93" s="2">
        <v>4247.787610619469</v>
      </c>
      <c r="L93" s="1">
        <v>20</v>
      </c>
      <c r="M93" s="1">
        <v>15</v>
      </c>
      <c r="N93" s="1">
        <v>12</v>
      </c>
      <c r="O93" s="1">
        <v>15</v>
      </c>
      <c r="P93" s="1">
        <v>20</v>
      </c>
      <c r="Q93" s="2">
        <f t="shared" si="5"/>
        <v>3539.8230088495575</v>
      </c>
    </row>
    <row r="94" spans="1:17" s="1" customFormat="1" x14ac:dyDescent="0.25">
      <c r="A94" s="1" t="s">
        <v>249</v>
      </c>
      <c r="B94" s="1" t="s">
        <v>250</v>
      </c>
      <c r="C94" s="1" t="s">
        <v>251</v>
      </c>
      <c r="D94" s="1">
        <v>1</v>
      </c>
      <c r="E94" s="1" t="str">
        <f t="shared" si="3"/>
        <v>IV</v>
      </c>
      <c r="F94" s="2">
        <f t="shared" si="4"/>
        <v>1.1299999999999999</v>
      </c>
      <c r="G94" s="2">
        <v>4823.0088495575228</v>
      </c>
      <c r="H94" s="2">
        <v>4601.7699115044252</v>
      </c>
      <c r="I94" s="2">
        <v>4469.0265486725666</v>
      </c>
      <c r="J94" s="2">
        <v>4601.7699115044252</v>
      </c>
      <c r="K94" s="2">
        <v>4823.0088495575228</v>
      </c>
      <c r="L94" s="1">
        <v>20</v>
      </c>
      <c r="M94" s="1">
        <v>15</v>
      </c>
      <c r="N94" s="1">
        <v>12</v>
      </c>
      <c r="O94" s="1">
        <v>15</v>
      </c>
      <c r="P94" s="1">
        <v>20</v>
      </c>
      <c r="Q94" s="2">
        <f t="shared" si="5"/>
        <v>4019.1740412979357</v>
      </c>
    </row>
    <row r="95" spans="1:17" s="1" customFormat="1" x14ac:dyDescent="0.25">
      <c r="A95" s="1" t="s">
        <v>252</v>
      </c>
      <c r="B95" s="1" t="s">
        <v>253</v>
      </c>
      <c r="C95" s="1" t="s">
        <v>254</v>
      </c>
      <c r="D95" s="1">
        <v>1</v>
      </c>
      <c r="E95" s="1" t="str">
        <f t="shared" si="3"/>
        <v>IV</v>
      </c>
      <c r="F95" s="2">
        <f t="shared" si="4"/>
        <v>1.1299999999999999</v>
      </c>
      <c r="G95" s="2">
        <v>6017.6991150442482</v>
      </c>
      <c r="H95" s="2">
        <v>5796.4601769911505</v>
      </c>
      <c r="I95" s="2">
        <v>5619.4690265486734</v>
      </c>
      <c r="J95" s="2">
        <v>5796.4601769911505</v>
      </c>
      <c r="K95" s="2">
        <v>6017.6991150442482</v>
      </c>
      <c r="L95" s="1">
        <v>20</v>
      </c>
      <c r="M95" s="1">
        <v>15</v>
      </c>
      <c r="N95" s="1">
        <v>12</v>
      </c>
      <c r="O95" s="1">
        <v>15</v>
      </c>
      <c r="P95" s="1">
        <v>20</v>
      </c>
      <c r="Q95" s="2">
        <f t="shared" si="5"/>
        <v>5014.7492625368741</v>
      </c>
    </row>
    <row r="96" spans="1:17" s="1" customFormat="1" x14ac:dyDescent="0.25">
      <c r="A96" s="1" t="s">
        <v>255</v>
      </c>
      <c r="B96" s="1" t="s">
        <v>256</v>
      </c>
      <c r="C96" s="1" t="s">
        <v>257</v>
      </c>
      <c r="D96" s="1">
        <v>1</v>
      </c>
      <c r="E96" s="1" t="str">
        <f t="shared" si="3"/>
        <v>IV</v>
      </c>
      <c r="F96" s="2">
        <f t="shared" si="4"/>
        <v>1.1299999999999999</v>
      </c>
      <c r="G96" s="2">
        <v>11592.920353982301</v>
      </c>
      <c r="H96" s="2">
        <v>11106.194690265487</v>
      </c>
      <c r="I96" s="2">
        <v>10796.460176991151</v>
      </c>
      <c r="J96" s="2">
        <v>11106.194690265487</v>
      </c>
      <c r="K96" s="2">
        <v>11592.920353982301</v>
      </c>
      <c r="L96" s="1">
        <v>20</v>
      </c>
      <c r="M96" s="1">
        <v>15</v>
      </c>
      <c r="N96" s="1">
        <v>12</v>
      </c>
      <c r="O96" s="1">
        <v>15</v>
      </c>
      <c r="P96" s="1">
        <v>20</v>
      </c>
      <c r="Q96" s="2">
        <f t="shared" si="5"/>
        <v>9660.7669616519179</v>
      </c>
    </row>
    <row r="97" spans="1:17" s="1" customFormat="1" x14ac:dyDescent="0.25">
      <c r="A97" s="1" t="s">
        <v>258</v>
      </c>
      <c r="C97" s="1" t="s">
        <v>259</v>
      </c>
      <c r="D97" s="1">
        <v>1</v>
      </c>
      <c r="E97" s="1" t="str">
        <f t="shared" si="3"/>
        <v>IV</v>
      </c>
      <c r="F97" s="2">
        <f t="shared" si="4"/>
        <v>1.1299999999999999</v>
      </c>
      <c r="G97" s="2">
        <v>10840.70796460177</v>
      </c>
      <c r="H97" s="2">
        <v>10398.230088495577</v>
      </c>
      <c r="I97" s="2">
        <v>9955.7522123893814</v>
      </c>
      <c r="J97" s="2">
        <v>10840.70796460177</v>
      </c>
      <c r="K97" s="2">
        <v>11283.185840707965</v>
      </c>
      <c r="L97" s="1">
        <v>20</v>
      </c>
      <c r="M97" s="1">
        <v>15</v>
      </c>
      <c r="N97" s="1">
        <v>10</v>
      </c>
      <c r="O97" s="1">
        <v>20</v>
      </c>
      <c r="P97" s="1">
        <v>25</v>
      </c>
      <c r="Q97" s="2">
        <f t="shared" si="5"/>
        <v>9033.9233038348084</v>
      </c>
    </row>
    <row r="98" spans="1:17" s="1" customFormat="1" x14ac:dyDescent="0.25">
      <c r="A98" s="1" t="s">
        <v>260</v>
      </c>
      <c r="C98" s="1" t="s">
        <v>261</v>
      </c>
      <c r="D98" s="1">
        <v>1</v>
      </c>
      <c r="E98" s="1" t="str">
        <f t="shared" si="3"/>
        <v>IV</v>
      </c>
      <c r="F98" s="2">
        <f t="shared" si="4"/>
        <v>1.1299999999999999</v>
      </c>
      <c r="G98" s="2">
        <v>13141.592920353984</v>
      </c>
      <c r="H98" s="2">
        <v>12566.371681415931</v>
      </c>
      <c r="I98" s="2">
        <v>12256.637168141595</v>
      </c>
      <c r="J98" s="2">
        <v>12566.371681415931</v>
      </c>
      <c r="K98" s="2">
        <v>13141.592920353984</v>
      </c>
      <c r="L98" s="1">
        <v>20</v>
      </c>
      <c r="M98" s="1">
        <v>15</v>
      </c>
      <c r="N98" s="1">
        <v>12</v>
      </c>
      <c r="O98" s="1">
        <v>15</v>
      </c>
      <c r="P98" s="1">
        <v>20</v>
      </c>
      <c r="Q98" s="2">
        <f t="shared" si="5"/>
        <v>10951.327433628319</v>
      </c>
    </row>
    <row r="99" spans="1:17" s="1" customFormat="1" x14ac:dyDescent="0.25">
      <c r="A99" s="1" t="s">
        <v>262</v>
      </c>
      <c r="B99" s="1" t="s">
        <v>263</v>
      </c>
      <c r="C99" s="1" t="s">
        <v>264</v>
      </c>
      <c r="D99" s="1">
        <v>1</v>
      </c>
      <c r="E99" s="1" t="str">
        <f t="shared" si="3"/>
        <v>IV</v>
      </c>
      <c r="F99" s="2">
        <f t="shared" si="4"/>
        <v>1.1299999999999999</v>
      </c>
      <c r="G99" s="2">
        <v>5752.2123893805319</v>
      </c>
      <c r="H99" s="2">
        <v>5530.9734513274343</v>
      </c>
      <c r="I99" s="2">
        <v>5353.9823008849562</v>
      </c>
      <c r="J99" s="2">
        <v>5530.9734513274343</v>
      </c>
      <c r="K99" s="2">
        <v>5752.2123893805319</v>
      </c>
      <c r="L99" s="1">
        <v>20</v>
      </c>
      <c r="M99" s="1">
        <v>15</v>
      </c>
      <c r="N99" s="1">
        <v>12</v>
      </c>
      <c r="O99" s="1">
        <v>15</v>
      </c>
      <c r="P99" s="1">
        <v>20</v>
      </c>
      <c r="Q99" s="2">
        <f t="shared" si="5"/>
        <v>4793.5103244837765</v>
      </c>
    </row>
    <row r="100" spans="1:17" s="1" customFormat="1" x14ac:dyDescent="0.25">
      <c r="A100" s="1" t="s">
        <v>265</v>
      </c>
      <c r="B100" s="1" t="s">
        <v>266</v>
      </c>
      <c r="C100" s="1" t="s">
        <v>267</v>
      </c>
      <c r="D100" s="1">
        <v>1</v>
      </c>
      <c r="E100" s="1" t="str">
        <f t="shared" si="3"/>
        <v>IV</v>
      </c>
      <c r="F100" s="2">
        <f t="shared" si="4"/>
        <v>1.1299999999999999</v>
      </c>
      <c r="G100" s="2">
        <v>6017.6991150442482</v>
      </c>
      <c r="H100" s="2">
        <v>5752.2123893805319</v>
      </c>
      <c r="I100" s="2">
        <v>5619.4690265486734</v>
      </c>
      <c r="J100" s="2">
        <v>5752.2123893805319</v>
      </c>
      <c r="K100" s="2">
        <v>6017.6991150442482</v>
      </c>
      <c r="L100" s="1">
        <v>20</v>
      </c>
      <c r="M100" s="1">
        <v>15</v>
      </c>
      <c r="N100" s="1">
        <v>12</v>
      </c>
      <c r="O100" s="1">
        <v>15</v>
      </c>
      <c r="P100" s="1">
        <v>20</v>
      </c>
      <c r="Q100" s="2">
        <f t="shared" si="5"/>
        <v>5014.7492625368741</v>
      </c>
    </row>
    <row r="101" spans="1:17" s="1" customFormat="1" x14ac:dyDescent="0.25">
      <c r="A101" s="1" t="s">
        <v>268</v>
      </c>
      <c r="B101" s="1" t="s">
        <v>269</v>
      </c>
      <c r="C101" s="1" t="s">
        <v>270</v>
      </c>
      <c r="D101" s="1">
        <v>1</v>
      </c>
      <c r="E101" s="1" t="str">
        <f t="shared" si="3"/>
        <v>IV</v>
      </c>
      <c r="F101" s="2">
        <f t="shared" si="4"/>
        <v>1.1299999999999999</v>
      </c>
      <c r="G101" s="2">
        <v>4601.7699115044252</v>
      </c>
      <c r="H101" s="2">
        <v>4424.7787610619471</v>
      </c>
      <c r="I101" s="2">
        <v>4292.0353982300885</v>
      </c>
      <c r="J101" s="2">
        <v>4424.7787610619471</v>
      </c>
      <c r="K101" s="2">
        <v>4601.7699115044252</v>
      </c>
      <c r="L101" s="1">
        <v>20</v>
      </c>
      <c r="M101" s="1">
        <v>15</v>
      </c>
      <c r="N101" s="1">
        <v>12</v>
      </c>
      <c r="O101" s="1">
        <v>15</v>
      </c>
      <c r="P101" s="1">
        <v>20</v>
      </c>
      <c r="Q101" s="2">
        <f t="shared" si="5"/>
        <v>3834.808259587021</v>
      </c>
    </row>
    <row r="102" spans="1:17" s="1" customFormat="1" x14ac:dyDescent="0.25">
      <c r="A102" s="1" t="s">
        <v>271</v>
      </c>
      <c r="C102" s="1" t="s">
        <v>272</v>
      </c>
      <c r="D102" s="1">
        <v>1</v>
      </c>
      <c r="E102" s="1" t="str">
        <f t="shared" si="3"/>
        <v>IV</v>
      </c>
      <c r="F102" s="2">
        <f t="shared" si="4"/>
        <v>1.1299999999999999</v>
      </c>
      <c r="G102" s="2">
        <v>12212.389380530974</v>
      </c>
      <c r="H102" s="2">
        <v>11681.41592920354</v>
      </c>
      <c r="I102" s="2">
        <v>11150.442477876108</v>
      </c>
      <c r="J102" s="2">
        <v>12212.389380530974</v>
      </c>
      <c r="K102" s="2">
        <v>12699.115044247788</v>
      </c>
      <c r="L102" s="1">
        <v>20</v>
      </c>
      <c r="M102" s="1">
        <v>15</v>
      </c>
      <c r="N102" s="1">
        <v>10</v>
      </c>
      <c r="O102" s="1">
        <v>20</v>
      </c>
      <c r="P102" s="1">
        <v>25</v>
      </c>
      <c r="Q102" s="2">
        <f t="shared" si="5"/>
        <v>10176.99115044248</v>
      </c>
    </row>
    <row r="103" spans="1:17" s="1" customFormat="1" x14ac:dyDescent="0.25">
      <c r="A103" s="1" t="s">
        <v>273</v>
      </c>
      <c r="C103" s="1" t="s">
        <v>274</v>
      </c>
      <c r="D103" s="1">
        <v>1</v>
      </c>
      <c r="E103" s="1" t="str">
        <f t="shared" si="3"/>
        <v>IV</v>
      </c>
      <c r="F103" s="2">
        <f t="shared" si="4"/>
        <v>1.1299999999999999</v>
      </c>
      <c r="G103" s="2">
        <v>11725.663716814161</v>
      </c>
      <c r="H103" s="2">
        <v>11238.938053097347</v>
      </c>
      <c r="I103" s="2">
        <v>10929.203539823009</v>
      </c>
      <c r="J103" s="2">
        <v>11238.938053097347</v>
      </c>
      <c r="K103" s="2">
        <v>11725.663716814161</v>
      </c>
      <c r="L103" s="1">
        <v>20</v>
      </c>
      <c r="M103" s="1">
        <v>15</v>
      </c>
      <c r="N103" s="1">
        <v>12</v>
      </c>
      <c r="O103" s="1">
        <v>15</v>
      </c>
      <c r="P103" s="1">
        <v>20</v>
      </c>
      <c r="Q103" s="2">
        <f t="shared" si="5"/>
        <v>9771.3864306784671</v>
      </c>
    </row>
    <row r="104" spans="1:17" s="1" customFormat="1" x14ac:dyDescent="0.25">
      <c r="A104" s="1" t="s">
        <v>275</v>
      </c>
      <c r="B104" s="1" t="s">
        <v>276</v>
      </c>
      <c r="C104" s="1" t="s">
        <v>277</v>
      </c>
      <c r="D104" s="1">
        <v>1</v>
      </c>
      <c r="E104" s="1" t="str">
        <f t="shared" si="3"/>
        <v>IV</v>
      </c>
      <c r="F104" s="2">
        <f t="shared" si="4"/>
        <v>1.1299999999999999</v>
      </c>
      <c r="G104" s="2">
        <v>14601.769911504427</v>
      </c>
      <c r="H104" s="2">
        <v>14026.548672566372</v>
      </c>
      <c r="I104" s="2">
        <v>13628.318584070797</v>
      </c>
      <c r="J104" s="2">
        <v>14026.548672566372</v>
      </c>
      <c r="K104" s="2">
        <v>14601.769911504427</v>
      </c>
      <c r="L104" s="1">
        <v>20</v>
      </c>
      <c r="M104" s="1">
        <v>15</v>
      </c>
      <c r="N104" s="1">
        <v>12</v>
      </c>
      <c r="O104" s="1">
        <v>15</v>
      </c>
      <c r="P104" s="1">
        <v>20</v>
      </c>
      <c r="Q104" s="2">
        <f t="shared" si="5"/>
        <v>12168.141592920356</v>
      </c>
    </row>
    <row r="105" spans="1:17" s="1" customFormat="1" x14ac:dyDescent="0.25">
      <c r="A105" s="1" t="s">
        <v>278</v>
      </c>
      <c r="B105" s="1" t="s">
        <v>279</v>
      </c>
      <c r="C105" s="1" t="s">
        <v>280</v>
      </c>
      <c r="D105" s="1">
        <v>1</v>
      </c>
      <c r="E105" s="1" t="str">
        <f t="shared" si="3"/>
        <v>IV</v>
      </c>
      <c r="F105" s="2">
        <f t="shared" si="4"/>
        <v>1.1299999999999999</v>
      </c>
      <c r="G105" s="2">
        <v>13274.336283185841</v>
      </c>
      <c r="H105" s="2">
        <v>12699.115044247788</v>
      </c>
      <c r="I105" s="2">
        <v>12389.380530973453</v>
      </c>
      <c r="J105" s="2">
        <v>12699.115044247788</v>
      </c>
      <c r="K105" s="2">
        <v>13274.336283185841</v>
      </c>
      <c r="L105" s="1">
        <v>20</v>
      </c>
      <c r="M105" s="1">
        <v>15</v>
      </c>
      <c r="N105" s="1">
        <v>12</v>
      </c>
      <c r="O105" s="1">
        <v>15</v>
      </c>
      <c r="P105" s="1">
        <v>20</v>
      </c>
      <c r="Q105" s="2">
        <f t="shared" si="5"/>
        <v>11061.946902654869</v>
      </c>
    </row>
    <row r="106" spans="1:17" s="1" customFormat="1" x14ac:dyDescent="0.25">
      <c r="A106" s="1" t="s">
        <v>281</v>
      </c>
      <c r="B106" s="1" t="s">
        <v>282</v>
      </c>
      <c r="C106" s="1" t="s">
        <v>283</v>
      </c>
      <c r="D106" s="1">
        <v>1</v>
      </c>
      <c r="E106" s="1" t="str">
        <f t="shared" si="3"/>
        <v>IV</v>
      </c>
      <c r="F106" s="2">
        <f t="shared" si="4"/>
        <v>1.1299999999999999</v>
      </c>
      <c r="G106" s="2">
        <v>14601.769911504427</v>
      </c>
      <c r="H106" s="2">
        <v>14026.548672566372</v>
      </c>
      <c r="I106" s="2">
        <v>13628.318584070797</v>
      </c>
      <c r="J106" s="2">
        <v>14026.548672566372</v>
      </c>
      <c r="K106" s="2">
        <v>14601.769911504427</v>
      </c>
      <c r="L106" s="1">
        <v>20</v>
      </c>
      <c r="M106" s="1">
        <v>15</v>
      </c>
      <c r="N106" s="1">
        <v>12</v>
      </c>
      <c r="O106" s="1">
        <v>15</v>
      </c>
      <c r="P106" s="1">
        <v>20</v>
      </c>
      <c r="Q106" s="2">
        <f t="shared" si="5"/>
        <v>12168.141592920356</v>
      </c>
    </row>
    <row r="107" spans="1:17" s="1" customFormat="1" x14ac:dyDescent="0.25">
      <c r="A107" s="1" t="s">
        <v>284</v>
      </c>
      <c r="B107" s="1" t="s">
        <v>285</v>
      </c>
      <c r="C107" s="1" t="s">
        <v>286</v>
      </c>
      <c r="D107" s="1">
        <v>1</v>
      </c>
      <c r="E107" s="1" t="str">
        <f t="shared" si="3"/>
        <v>IV</v>
      </c>
      <c r="F107" s="2">
        <f t="shared" si="4"/>
        <v>1.1299999999999999</v>
      </c>
      <c r="G107" s="2">
        <v>14601.769911504427</v>
      </c>
      <c r="H107" s="2">
        <v>14026.548672566372</v>
      </c>
      <c r="I107" s="2">
        <v>13628.318584070797</v>
      </c>
      <c r="J107" s="2">
        <v>14026.548672566372</v>
      </c>
      <c r="K107" s="2">
        <v>14601.769911504427</v>
      </c>
      <c r="L107" s="1">
        <v>20</v>
      </c>
      <c r="M107" s="1">
        <v>15</v>
      </c>
      <c r="N107" s="1">
        <v>12</v>
      </c>
      <c r="O107" s="1">
        <v>15</v>
      </c>
      <c r="P107" s="1">
        <v>20</v>
      </c>
      <c r="Q107" s="2">
        <f t="shared" si="5"/>
        <v>12168.141592920356</v>
      </c>
    </row>
    <row r="108" spans="1:17" s="1" customFormat="1" x14ac:dyDescent="0.25">
      <c r="A108" s="1" t="s">
        <v>287</v>
      </c>
      <c r="B108" s="1" t="s">
        <v>288</v>
      </c>
      <c r="C108" s="1" t="s">
        <v>289</v>
      </c>
      <c r="D108" s="1">
        <v>1</v>
      </c>
      <c r="E108" s="1" t="str">
        <f t="shared" si="3"/>
        <v>IV</v>
      </c>
      <c r="F108" s="2">
        <f t="shared" si="4"/>
        <v>1.1299999999999999</v>
      </c>
      <c r="G108" s="2">
        <v>13539.823008849558</v>
      </c>
      <c r="H108" s="2">
        <v>13008.849557522126</v>
      </c>
      <c r="I108" s="2">
        <v>12654.86725663717</v>
      </c>
      <c r="J108" s="2">
        <v>13008.849557522126</v>
      </c>
      <c r="K108" s="2">
        <v>13539.823008849558</v>
      </c>
      <c r="L108" s="1">
        <v>20</v>
      </c>
      <c r="M108" s="1">
        <v>15</v>
      </c>
      <c r="N108" s="1">
        <v>12</v>
      </c>
      <c r="O108" s="1">
        <v>15</v>
      </c>
      <c r="P108" s="1">
        <v>20</v>
      </c>
      <c r="Q108" s="2">
        <f t="shared" si="5"/>
        <v>11283.185840707965</v>
      </c>
    </row>
    <row r="109" spans="1:17" s="1" customFormat="1" x14ac:dyDescent="0.25">
      <c r="A109" s="1" t="s">
        <v>290</v>
      </c>
      <c r="B109" s="1" t="s">
        <v>291</v>
      </c>
      <c r="C109" s="1" t="s">
        <v>292</v>
      </c>
      <c r="D109" s="1">
        <v>1</v>
      </c>
      <c r="E109" s="1" t="str">
        <f t="shared" si="3"/>
        <v>IV</v>
      </c>
      <c r="F109" s="2">
        <f t="shared" si="4"/>
        <v>1.1299999999999999</v>
      </c>
      <c r="G109" s="2">
        <v>4911.5044247787619</v>
      </c>
      <c r="H109" s="2">
        <v>4690.2654867256642</v>
      </c>
      <c r="I109" s="2">
        <v>4557.5221238938057</v>
      </c>
      <c r="J109" s="2">
        <v>4690.2654867256642</v>
      </c>
      <c r="K109" s="2">
        <v>4911.5044247787619</v>
      </c>
      <c r="L109" s="1">
        <v>20</v>
      </c>
      <c r="M109" s="1">
        <v>15</v>
      </c>
      <c r="N109" s="1">
        <v>12</v>
      </c>
      <c r="O109" s="1">
        <v>15</v>
      </c>
      <c r="P109" s="1">
        <v>20</v>
      </c>
      <c r="Q109" s="2">
        <f t="shared" si="5"/>
        <v>4092.9203539823015</v>
      </c>
    </row>
    <row r="110" spans="1:17" s="1" customFormat="1" x14ac:dyDescent="0.25">
      <c r="A110" s="1" t="s">
        <v>293</v>
      </c>
      <c r="B110" s="1" t="s">
        <v>294</v>
      </c>
      <c r="C110" s="1" t="s">
        <v>295</v>
      </c>
      <c r="D110" s="1">
        <v>0</v>
      </c>
      <c r="E110" s="1" t="str">
        <f t="shared" si="3"/>
        <v>NO</v>
      </c>
      <c r="F110" s="2">
        <f t="shared" si="4"/>
        <v>1</v>
      </c>
      <c r="G110" s="2">
        <v>1400</v>
      </c>
      <c r="H110" s="2">
        <v>1194.6902654867258</v>
      </c>
      <c r="I110" s="2">
        <v>1150.4424778761063</v>
      </c>
      <c r="J110" s="2">
        <v>1194.6902654867258</v>
      </c>
      <c r="K110" s="2">
        <v>1238.9380530973453</v>
      </c>
      <c r="L110" s="1">
        <v>20</v>
      </c>
      <c r="M110" s="1">
        <v>15</v>
      </c>
      <c r="N110" s="1">
        <v>12</v>
      </c>
      <c r="O110" s="1">
        <v>15</v>
      </c>
      <c r="P110" s="1">
        <v>20</v>
      </c>
      <c r="Q110" s="2">
        <f t="shared" si="5"/>
        <v>1166.6666666666667</v>
      </c>
    </row>
    <row r="111" spans="1:17" s="1" customFormat="1" x14ac:dyDescent="0.25">
      <c r="A111" s="1" t="s">
        <v>296</v>
      </c>
      <c r="B111" s="1" t="s">
        <v>297</v>
      </c>
      <c r="C111" s="1" t="s">
        <v>298</v>
      </c>
      <c r="D111" s="1">
        <v>1</v>
      </c>
      <c r="E111" s="1" t="str">
        <f t="shared" si="3"/>
        <v>IV</v>
      </c>
      <c r="F111" s="2">
        <f t="shared" si="4"/>
        <v>1.1299999999999999</v>
      </c>
      <c r="G111" s="2">
        <v>1106.1946902654868</v>
      </c>
      <c r="H111" s="2">
        <v>1061.9469026548672</v>
      </c>
      <c r="I111" s="2">
        <v>1017.6991150442478</v>
      </c>
      <c r="J111" s="2">
        <v>1061.9469026548672</v>
      </c>
      <c r="K111" s="2">
        <v>1106.1946902654868</v>
      </c>
      <c r="L111" s="1">
        <v>20</v>
      </c>
      <c r="M111" s="1">
        <v>15</v>
      </c>
      <c r="N111" s="1">
        <v>12</v>
      </c>
      <c r="O111" s="1">
        <v>15</v>
      </c>
      <c r="P111" s="1">
        <v>20</v>
      </c>
      <c r="Q111" s="2">
        <f t="shared" si="5"/>
        <v>921.82890855457231</v>
      </c>
    </row>
    <row r="112" spans="1:17" s="1" customFormat="1" x14ac:dyDescent="0.25">
      <c r="A112" s="1" t="s">
        <v>299</v>
      </c>
      <c r="B112" s="1" t="s">
        <v>300</v>
      </c>
      <c r="C112" s="1" t="s">
        <v>301</v>
      </c>
      <c r="D112" s="1">
        <v>1</v>
      </c>
      <c r="E112" s="1" t="str">
        <f t="shared" si="3"/>
        <v>IV</v>
      </c>
      <c r="F112" s="2">
        <f t="shared" si="4"/>
        <v>1.1299999999999999</v>
      </c>
      <c r="G112" s="2">
        <v>1106.1946902654868</v>
      </c>
      <c r="H112" s="2">
        <v>1061.9469026548672</v>
      </c>
      <c r="I112" s="2">
        <v>1017.6991150442478</v>
      </c>
      <c r="J112" s="2">
        <v>1061.9469026548672</v>
      </c>
      <c r="K112" s="2">
        <v>1106.1946902654868</v>
      </c>
      <c r="L112" s="1">
        <v>20</v>
      </c>
      <c r="M112" s="1">
        <v>15</v>
      </c>
      <c r="N112" s="1">
        <v>12</v>
      </c>
      <c r="O112" s="1">
        <v>15</v>
      </c>
      <c r="P112" s="1">
        <v>20</v>
      </c>
      <c r="Q112" s="2">
        <f t="shared" si="5"/>
        <v>921.82890855457231</v>
      </c>
    </row>
    <row r="113" spans="1:17" s="1" customFormat="1" x14ac:dyDescent="0.25">
      <c r="A113" s="1" t="s">
        <v>302</v>
      </c>
      <c r="B113" s="1" t="s">
        <v>303</v>
      </c>
      <c r="C113" s="1" t="s">
        <v>304</v>
      </c>
      <c r="D113" s="1">
        <v>0</v>
      </c>
      <c r="E113" s="1" t="str">
        <f t="shared" si="3"/>
        <v>NO</v>
      </c>
      <c r="F113" s="2">
        <f t="shared" si="4"/>
        <v>1</v>
      </c>
      <c r="G113" s="2">
        <v>1450</v>
      </c>
      <c r="H113" s="2">
        <v>1194.6902654867258</v>
      </c>
      <c r="I113" s="2">
        <v>1150.4424778761063</v>
      </c>
      <c r="J113" s="2">
        <v>1194.6902654867258</v>
      </c>
      <c r="K113" s="2">
        <v>1283.1858407079646</v>
      </c>
      <c r="L113" s="1">
        <v>20</v>
      </c>
      <c r="M113" s="1">
        <v>15</v>
      </c>
      <c r="N113" s="1">
        <v>12</v>
      </c>
      <c r="O113" s="1">
        <v>15</v>
      </c>
      <c r="P113" s="1">
        <v>20</v>
      </c>
      <c r="Q113" s="2">
        <f t="shared" si="5"/>
        <v>1208.3333333333335</v>
      </c>
    </row>
    <row r="114" spans="1:17" s="1" customFormat="1" x14ac:dyDescent="0.25">
      <c r="A114" s="1" t="s">
        <v>305</v>
      </c>
      <c r="B114" s="1" t="s">
        <v>306</v>
      </c>
      <c r="C114" s="1" t="s">
        <v>307</v>
      </c>
      <c r="D114" s="1">
        <v>1</v>
      </c>
      <c r="E114" s="1" t="str">
        <f t="shared" si="3"/>
        <v>IV</v>
      </c>
      <c r="F114" s="2">
        <f t="shared" si="4"/>
        <v>1.1299999999999999</v>
      </c>
      <c r="G114" s="2">
        <v>1106.1946902654868</v>
      </c>
      <c r="H114" s="2">
        <v>1061.9469026548672</v>
      </c>
      <c r="I114" s="2">
        <v>1017.6991150442478</v>
      </c>
      <c r="J114" s="2">
        <v>1061.9469026548672</v>
      </c>
      <c r="K114" s="2">
        <v>1106.1946902654868</v>
      </c>
      <c r="L114" s="1">
        <v>20</v>
      </c>
      <c r="M114" s="1">
        <v>15</v>
      </c>
      <c r="N114" s="1">
        <v>12</v>
      </c>
      <c r="O114" s="1">
        <v>15</v>
      </c>
      <c r="P114" s="1">
        <v>20</v>
      </c>
      <c r="Q114" s="2">
        <f t="shared" si="5"/>
        <v>921.82890855457231</v>
      </c>
    </row>
    <row r="115" spans="1:17" s="1" customFormat="1" x14ac:dyDescent="0.25">
      <c r="A115" s="1" t="s">
        <v>308</v>
      </c>
      <c r="B115" s="1" t="s">
        <v>309</v>
      </c>
      <c r="C115" s="1" t="s">
        <v>310</v>
      </c>
      <c r="D115" s="1">
        <v>1</v>
      </c>
      <c r="E115" s="1" t="str">
        <f t="shared" si="3"/>
        <v>IV</v>
      </c>
      <c r="F115" s="2">
        <f t="shared" si="4"/>
        <v>1.1299999999999999</v>
      </c>
      <c r="G115" s="2">
        <v>1327.4336283185842</v>
      </c>
      <c r="H115" s="2">
        <v>1283.1858407079646</v>
      </c>
      <c r="I115" s="2">
        <v>1238.9380530973453</v>
      </c>
      <c r="J115" s="2">
        <v>1283.1858407079646</v>
      </c>
      <c r="K115" s="2">
        <v>1327.4336283185842</v>
      </c>
      <c r="L115" s="1">
        <v>20</v>
      </c>
      <c r="M115" s="1">
        <v>15</v>
      </c>
      <c r="N115" s="1">
        <v>12</v>
      </c>
      <c r="O115" s="1">
        <v>15</v>
      </c>
      <c r="P115" s="1">
        <v>20</v>
      </c>
      <c r="Q115" s="2">
        <f t="shared" si="5"/>
        <v>1106.1946902654868</v>
      </c>
    </row>
    <row r="116" spans="1:17" s="1" customFormat="1" x14ac:dyDescent="0.25">
      <c r="A116" s="1" t="s">
        <v>311</v>
      </c>
      <c r="B116" s="1" t="s">
        <v>312</v>
      </c>
      <c r="C116" s="1" t="s">
        <v>313</v>
      </c>
      <c r="D116" s="1">
        <v>0</v>
      </c>
      <c r="E116" s="1" t="str">
        <f t="shared" si="3"/>
        <v>NO</v>
      </c>
      <c r="F116" s="2">
        <f t="shared" si="4"/>
        <v>1</v>
      </c>
      <c r="G116" s="2">
        <v>12950</v>
      </c>
      <c r="H116" s="2">
        <v>10973.45132743363</v>
      </c>
      <c r="I116" s="2">
        <v>10663.716814159294</v>
      </c>
      <c r="J116" s="2">
        <v>10973.45132743363</v>
      </c>
      <c r="K116" s="2">
        <v>11460.176991150443</v>
      </c>
      <c r="L116" s="1">
        <v>20</v>
      </c>
      <c r="M116" s="1">
        <v>15</v>
      </c>
      <c r="N116" s="1">
        <v>12</v>
      </c>
      <c r="O116" s="1">
        <v>15</v>
      </c>
      <c r="P116" s="1">
        <v>20</v>
      </c>
      <c r="Q116" s="2">
        <f t="shared" si="5"/>
        <v>10791.666666666668</v>
      </c>
    </row>
    <row r="117" spans="1:17" s="1" customFormat="1" x14ac:dyDescent="0.25">
      <c r="A117" s="1" t="s">
        <v>314</v>
      </c>
      <c r="B117" s="1" t="s">
        <v>315</v>
      </c>
      <c r="C117" s="1" t="s">
        <v>316</v>
      </c>
      <c r="D117" s="1">
        <v>0</v>
      </c>
      <c r="E117" s="1" t="str">
        <f t="shared" si="3"/>
        <v>NO</v>
      </c>
      <c r="F117" s="2">
        <f t="shared" si="4"/>
        <v>1</v>
      </c>
      <c r="G117" s="2">
        <v>12950</v>
      </c>
      <c r="H117" s="2">
        <v>10973.45132743363</v>
      </c>
      <c r="I117" s="2">
        <v>10663.716814159294</v>
      </c>
      <c r="J117" s="2">
        <v>10973.45132743363</v>
      </c>
      <c r="K117" s="2">
        <v>11460.176991150443</v>
      </c>
      <c r="L117" s="1">
        <v>20</v>
      </c>
      <c r="M117" s="1">
        <v>15</v>
      </c>
      <c r="N117" s="1">
        <v>12</v>
      </c>
      <c r="O117" s="1">
        <v>15</v>
      </c>
      <c r="P117" s="1">
        <v>20</v>
      </c>
      <c r="Q117" s="2">
        <f t="shared" si="5"/>
        <v>10791.666666666668</v>
      </c>
    </row>
    <row r="118" spans="1:17" s="1" customFormat="1" x14ac:dyDescent="0.25">
      <c r="A118" s="1" t="s">
        <v>317</v>
      </c>
      <c r="B118" s="1" t="s">
        <v>318</v>
      </c>
      <c r="C118" s="1" t="s">
        <v>319</v>
      </c>
      <c r="D118" s="1">
        <v>0</v>
      </c>
      <c r="E118" s="1" t="str">
        <f t="shared" si="3"/>
        <v>NO</v>
      </c>
      <c r="F118" s="2">
        <f t="shared" si="4"/>
        <v>1</v>
      </c>
      <c r="G118" s="2">
        <v>6600</v>
      </c>
      <c r="H118" s="2">
        <v>5575.2212389380538</v>
      </c>
      <c r="I118" s="2">
        <v>5442.4778761061953</v>
      </c>
      <c r="J118" s="2">
        <v>5575.2212389380538</v>
      </c>
      <c r="K118" s="2">
        <v>5840.7079646017701</v>
      </c>
      <c r="L118" s="1">
        <v>20</v>
      </c>
      <c r="M118" s="1">
        <v>15</v>
      </c>
      <c r="N118" s="1">
        <v>12</v>
      </c>
      <c r="O118" s="1">
        <v>15</v>
      </c>
      <c r="P118" s="1">
        <v>20</v>
      </c>
      <c r="Q118" s="2">
        <f t="shared" si="5"/>
        <v>5500</v>
      </c>
    </row>
    <row r="119" spans="1:17" s="1" customFormat="1" x14ac:dyDescent="0.25">
      <c r="A119" s="1" t="s">
        <v>320</v>
      </c>
      <c r="B119" s="1" t="s">
        <v>321</v>
      </c>
      <c r="C119" s="1" t="s">
        <v>322</v>
      </c>
      <c r="D119" s="1">
        <v>0</v>
      </c>
      <c r="E119" s="1" t="str">
        <f t="shared" si="3"/>
        <v>NO</v>
      </c>
      <c r="F119" s="2">
        <f t="shared" si="4"/>
        <v>1</v>
      </c>
      <c r="G119" s="2">
        <v>6600</v>
      </c>
      <c r="H119" s="2">
        <v>5575.2212389380538</v>
      </c>
      <c r="I119" s="2">
        <v>5442.4778761061953</v>
      </c>
      <c r="J119" s="2">
        <v>5575.2212389380538</v>
      </c>
      <c r="K119" s="2">
        <v>5840.7079646017701</v>
      </c>
      <c r="L119" s="1">
        <v>20</v>
      </c>
      <c r="M119" s="1">
        <v>15</v>
      </c>
      <c r="N119" s="1">
        <v>12</v>
      </c>
      <c r="O119" s="1">
        <v>15</v>
      </c>
      <c r="P119" s="1">
        <v>20</v>
      </c>
      <c r="Q119" s="2">
        <f t="shared" si="5"/>
        <v>5500</v>
      </c>
    </row>
    <row r="120" spans="1:17" s="1" customFormat="1" x14ac:dyDescent="0.25">
      <c r="A120" s="1" t="s">
        <v>323</v>
      </c>
      <c r="B120" s="1" t="s">
        <v>324</v>
      </c>
      <c r="C120" s="1" t="s">
        <v>325</v>
      </c>
      <c r="D120" s="1">
        <v>1</v>
      </c>
      <c r="E120" s="1" t="str">
        <f t="shared" si="3"/>
        <v>IV</v>
      </c>
      <c r="F120" s="2">
        <f t="shared" si="4"/>
        <v>1.1299999999999999</v>
      </c>
      <c r="G120" s="2">
        <v>8318.5840707964617</v>
      </c>
      <c r="H120" s="2">
        <v>7920.3539823008859</v>
      </c>
      <c r="I120" s="2">
        <v>7610.6194690265493</v>
      </c>
      <c r="J120" s="2">
        <v>7920.3539823008859</v>
      </c>
      <c r="K120" s="2">
        <v>8318.5840707964617</v>
      </c>
      <c r="L120" s="1">
        <v>20</v>
      </c>
      <c r="M120" s="1">
        <v>15</v>
      </c>
      <c r="N120" s="1">
        <v>12</v>
      </c>
      <c r="O120" s="1">
        <v>15</v>
      </c>
      <c r="P120" s="1">
        <v>20</v>
      </c>
      <c r="Q120" s="2">
        <f t="shared" si="5"/>
        <v>6932.153392330385</v>
      </c>
    </row>
    <row r="121" spans="1:17" s="1" customFormat="1" x14ac:dyDescent="0.25">
      <c r="A121" s="1" t="s">
        <v>326</v>
      </c>
      <c r="C121" s="1" t="s">
        <v>327</v>
      </c>
      <c r="D121" s="1">
        <v>1</v>
      </c>
      <c r="E121" s="1" t="str">
        <f t="shared" si="3"/>
        <v>IV</v>
      </c>
      <c r="F121" s="2">
        <f t="shared" si="4"/>
        <v>1.1299999999999999</v>
      </c>
      <c r="G121" s="2">
        <v>8318.5840707964617</v>
      </c>
      <c r="H121" s="2">
        <v>7920.3539823008859</v>
      </c>
      <c r="I121" s="2">
        <v>7610.6194690265493</v>
      </c>
      <c r="J121" s="2">
        <v>7920.3539823008859</v>
      </c>
      <c r="K121" s="2">
        <v>8318.5840707964617</v>
      </c>
      <c r="L121" s="1">
        <v>20</v>
      </c>
      <c r="M121" s="1">
        <v>15</v>
      </c>
      <c r="N121" s="1">
        <v>12</v>
      </c>
      <c r="O121" s="1">
        <v>15</v>
      </c>
      <c r="P121" s="1">
        <v>20</v>
      </c>
      <c r="Q121" s="2">
        <f t="shared" si="5"/>
        <v>6932.153392330385</v>
      </c>
    </row>
    <row r="122" spans="1:17" s="1" customFormat="1" x14ac:dyDescent="0.25">
      <c r="A122" s="1" t="s">
        <v>328</v>
      </c>
      <c r="B122" s="1" t="s">
        <v>329</v>
      </c>
      <c r="C122" s="1" t="s">
        <v>330</v>
      </c>
      <c r="D122" s="1">
        <v>1</v>
      </c>
      <c r="E122" s="1" t="str">
        <f t="shared" si="3"/>
        <v>IV</v>
      </c>
      <c r="F122" s="2">
        <f t="shared" si="4"/>
        <v>1.1299999999999999</v>
      </c>
      <c r="G122" s="2">
        <v>8318.5840707964617</v>
      </c>
      <c r="H122" s="2">
        <v>7920.3539823008859</v>
      </c>
      <c r="I122" s="2">
        <v>7610.6194690265493</v>
      </c>
      <c r="J122" s="2">
        <v>7920.3539823008859</v>
      </c>
      <c r="K122" s="2">
        <v>8318.5840707964617</v>
      </c>
      <c r="L122" s="1">
        <v>20</v>
      </c>
      <c r="M122" s="1">
        <v>15</v>
      </c>
      <c r="N122" s="1">
        <v>12</v>
      </c>
      <c r="O122" s="1">
        <v>15</v>
      </c>
      <c r="P122" s="1">
        <v>20</v>
      </c>
      <c r="Q122" s="2">
        <f t="shared" si="5"/>
        <v>6932.153392330385</v>
      </c>
    </row>
    <row r="123" spans="1:17" s="1" customFormat="1" x14ac:dyDescent="0.25">
      <c r="A123" s="1" t="s">
        <v>331</v>
      </c>
      <c r="C123" s="1" t="s">
        <v>332</v>
      </c>
      <c r="D123" s="1">
        <v>1</v>
      </c>
      <c r="E123" s="1" t="str">
        <f t="shared" si="3"/>
        <v>IV</v>
      </c>
      <c r="F123" s="2">
        <f t="shared" si="4"/>
        <v>1.1299999999999999</v>
      </c>
      <c r="G123" s="2">
        <v>5353.9823008849562</v>
      </c>
      <c r="H123" s="2">
        <v>5221.2389380530976</v>
      </c>
      <c r="I123" s="2">
        <v>4690.2654867256642</v>
      </c>
      <c r="J123" s="2">
        <v>5353.9823008849562</v>
      </c>
      <c r="K123" s="2">
        <v>5575.2212389380538</v>
      </c>
      <c r="L123" s="1">
        <v>15</v>
      </c>
      <c r="M123" s="1">
        <v>12</v>
      </c>
      <c r="N123" s="1">
        <v>10</v>
      </c>
      <c r="O123" s="1">
        <v>15</v>
      </c>
      <c r="P123" s="1">
        <v>20</v>
      </c>
      <c r="Q123" s="2">
        <f t="shared" si="5"/>
        <v>4655.6367833782233</v>
      </c>
    </row>
    <row r="124" spans="1:17" s="1" customFormat="1" x14ac:dyDescent="0.25">
      <c r="A124" s="1" t="s">
        <v>333</v>
      </c>
      <c r="B124" s="1" t="s">
        <v>334</v>
      </c>
      <c r="C124" s="1" t="s">
        <v>335</v>
      </c>
      <c r="D124" s="1">
        <v>1</v>
      </c>
      <c r="E124" s="1" t="str">
        <f t="shared" si="3"/>
        <v>IV</v>
      </c>
      <c r="F124" s="2">
        <f t="shared" si="4"/>
        <v>1.1299999999999999</v>
      </c>
      <c r="G124" s="2">
        <v>2566.3716814159293</v>
      </c>
      <c r="H124" s="2">
        <v>2477.8761061946907</v>
      </c>
      <c r="I124" s="2">
        <v>2389.3805309734516</v>
      </c>
      <c r="J124" s="2">
        <v>2477.8761061946907</v>
      </c>
      <c r="K124" s="2">
        <v>2566.3716814159293</v>
      </c>
      <c r="L124" s="1">
        <v>20</v>
      </c>
      <c r="M124" s="1">
        <v>15</v>
      </c>
      <c r="N124" s="1">
        <v>12</v>
      </c>
      <c r="O124" s="1">
        <v>15</v>
      </c>
      <c r="P124" s="1">
        <v>20</v>
      </c>
      <c r="Q124" s="2">
        <f t="shared" si="5"/>
        <v>2138.6430678466077</v>
      </c>
    </row>
    <row r="125" spans="1:17" s="1" customFormat="1" x14ac:dyDescent="0.25">
      <c r="A125" s="1" t="s">
        <v>336</v>
      </c>
      <c r="B125" s="1" t="s">
        <v>337</v>
      </c>
      <c r="C125" s="1" t="s">
        <v>338</v>
      </c>
      <c r="D125" s="1">
        <v>1</v>
      </c>
      <c r="E125" s="1" t="str">
        <f t="shared" si="3"/>
        <v>IV</v>
      </c>
      <c r="F125" s="2">
        <f t="shared" si="4"/>
        <v>1.1299999999999999</v>
      </c>
      <c r="G125" s="2">
        <v>619.46902654867267</v>
      </c>
      <c r="H125" s="2">
        <v>575.22123893805315</v>
      </c>
      <c r="I125" s="2">
        <v>530.97345132743362</v>
      </c>
      <c r="J125" s="2">
        <v>619.46902654867267</v>
      </c>
      <c r="K125" s="2">
        <v>663.71681415929208</v>
      </c>
      <c r="L125" s="1">
        <v>20</v>
      </c>
      <c r="M125" s="1">
        <v>15</v>
      </c>
      <c r="N125" s="1">
        <v>10</v>
      </c>
      <c r="O125" s="1">
        <v>15</v>
      </c>
      <c r="P125" s="1">
        <v>30</v>
      </c>
      <c r="Q125" s="2">
        <f t="shared" si="5"/>
        <v>516.22418879056056</v>
      </c>
    </row>
    <row r="126" spans="1:17" s="1" customFormat="1" x14ac:dyDescent="0.25">
      <c r="A126" s="1" t="s">
        <v>339</v>
      </c>
      <c r="B126" s="1" t="s">
        <v>340</v>
      </c>
      <c r="C126" s="1" t="s">
        <v>341</v>
      </c>
      <c r="D126" s="1">
        <v>1</v>
      </c>
      <c r="E126" s="1" t="str">
        <f t="shared" si="3"/>
        <v>IV</v>
      </c>
      <c r="F126" s="2">
        <f t="shared" si="4"/>
        <v>1.1299999999999999</v>
      </c>
      <c r="G126" s="2">
        <v>3053.0973451327436</v>
      </c>
      <c r="H126" s="2">
        <v>2876.106194690266</v>
      </c>
      <c r="I126" s="2">
        <v>2787.6106194690269</v>
      </c>
      <c r="J126" s="2">
        <v>2876.106194690266</v>
      </c>
      <c r="K126" s="2">
        <v>3053.0973451327436</v>
      </c>
      <c r="L126" s="1">
        <v>20</v>
      </c>
      <c r="M126" s="1">
        <v>15</v>
      </c>
      <c r="N126" s="1">
        <v>12</v>
      </c>
      <c r="O126" s="1">
        <v>15</v>
      </c>
      <c r="P126" s="1">
        <v>20</v>
      </c>
      <c r="Q126" s="2">
        <f t="shared" si="5"/>
        <v>2544.24778761062</v>
      </c>
    </row>
    <row r="127" spans="1:17" s="1" customFormat="1" x14ac:dyDescent="0.25">
      <c r="A127" s="1" t="s">
        <v>342</v>
      </c>
      <c r="B127" s="1" t="s">
        <v>343</v>
      </c>
      <c r="C127" s="1" t="s">
        <v>344</v>
      </c>
      <c r="D127" s="1">
        <v>1</v>
      </c>
      <c r="E127" s="1" t="str">
        <f t="shared" si="3"/>
        <v>IV</v>
      </c>
      <c r="F127" s="2">
        <f t="shared" si="4"/>
        <v>1.1299999999999999</v>
      </c>
      <c r="G127" s="2">
        <v>884.95575221238948</v>
      </c>
      <c r="H127" s="2">
        <v>752.21238938053102</v>
      </c>
      <c r="I127" s="2">
        <v>707.96460176991161</v>
      </c>
      <c r="J127" s="2">
        <v>752.21238938053102</v>
      </c>
      <c r="K127" s="2">
        <v>884.95575221238948</v>
      </c>
      <c r="L127" s="1">
        <v>20</v>
      </c>
      <c r="M127" s="1">
        <v>15</v>
      </c>
      <c r="N127" s="1">
        <v>12</v>
      </c>
      <c r="O127" s="1">
        <v>15</v>
      </c>
      <c r="P127" s="1">
        <v>20</v>
      </c>
      <c r="Q127" s="2">
        <f t="shared" si="5"/>
        <v>737.46312684365796</v>
      </c>
    </row>
    <row r="128" spans="1:17" s="1" customFormat="1" x14ac:dyDescent="0.25">
      <c r="A128" s="1" t="s">
        <v>345</v>
      </c>
      <c r="B128" s="1" t="s">
        <v>346</v>
      </c>
      <c r="C128" s="1" t="s">
        <v>347</v>
      </c>
      <c r="D128" s="1">
        <v>1</v>
      </c>
      <c r="E128" s="1" t="str">
        <f t="shared" si="3"/>
        <v>IV</v>
      </c>
      <c r="F128" s="2">
        <f t="shared" si="4"/>
        <v>1.1299999999999999</v>
      </c>
      <c r="G128" s="2">
        <v>3849.5575221238942</v>
      </c>
      <c r="H128" s="2">
        <v>3672.5663716814161</v>
      </c>
      <c r="I128" s="2">
        <v>3539.8230088495579</v>
      </c>
      <c r="J128" s="2">
        <v>3672.5663716814161</v>
      </c>
      <c r="K128" s="2">
        <v>3849.5575221238942</v>
      </c>
      <c r="L128" s="1">
        <v>20</v>
      </c>
      <c r="M128" s="1">
        <v>15</v>
      </c>
      <c r="N128" s="1">
        <v>12</v>
      </c>
      <c r="O128" s="1">
        <v>15</v>
      </c>
      <c r="P128" s="1">
        <v>20</v>
      </c>
      <c r="Q128" s="2">
        <f t="shared" si="5"/>
        <v>3207.964601769912</v>
      </c>
    </row>
    <row r="129" spans="1:17" s="1" customFormat="1" x14ac:dyDescent="0.25">
      <c r="A129" s="1" t="s">
        <v>348</v>
      </c>
      <c r="B129" s="1" t="s">
        <v>349</v>
      </c>
      <c r="C129" s="1" t="s">
        <v>350</v>
      </c>
      <c r="D129" s="1">
        <v>1</v>
      </c>
      <c r="E129" s="1" t="str">
        <f t="shared" si="3"/>
        <v>IV</v>
      </c>
      <c r="F129" s="2">
        <f t="shared" si="4"/>
        <v>1.1299999999999999</v>
      </c>
      <c r="G129" s="2">
        <v>3053.0973451327436</v>
      </c>
      <c r="H129" s="2">
        <v>2876.106194690266</v>
      </c>
      <c r="I129" s="2">
        <v>2787.6106194690269</v>
      </c>
      <c r="J129" s="2">
        <v>2876.106194690266</v>
      </c>
      <c r="K129" s="2">
        <v>3053.0973451327436</v>
      </c>
      <c r="L129" s="1">
        <v>20</v>
      </c>
      <c r="M129" s="1">
        <v>15</v>
      </c>
      <c r="N129" s="1">
        <v>12</v>
      </c>
      <c r="O129" s="1">
        <v>15</v>
      </c>
      <c r="P129" s="1">
        <v>20</v>
      </c>
      <c r="Q129" s="2">
        <f t="shared" si="5"/>
        <v>2544.24778761062</v>
      </c>
    </row>
    <row r="130" spans="1:17" s="1" customFormat="1" x14ac:dyDescent="0.25">
      <c r="A130" s="1" t="s">
        <v>351</v>
      </c>
      <c r="C130" s="1" t="s">
        <v>352</v>
      </c>
      <c r="D130" s="1">
        <v>1</v>
      </c>
      <c r="E130" s="1" t="str">
        <f t="shared" si="3"/>
        <v>IV</v>
      </c>
      <c r="F130" s="2">
        <f t="shared" si="4"/>
        <v>1.1299999999999999</v>
      </c>
      <c r="G130" s="2">
        <v>884.95575221238948</v>
      </c>
      <c r="H130" s="2">
        <v>840.70796460176996</v>
      </c>
      <c r="I130" s="2">
        <v>796.46017699115055</v>
      </c>
      <c r="J130" s="2">
        <v>840.70796460176996</v>
      </c>
      <c r="K130" s="2">
        <v>884.95575221238948</v>
      </c>
      <c r="L130" s="1">
        <v>20</v>
      </c>
      <c r="M130" s="1">
        <v>15</v>
      </c>
      <c r="N130" s="1">
        <v>12</v>
      </c>
      <c r="O130" s="1">
        <v>15</v>
      </c>
      <c r="P130" s="1">
        <v>20</v>
      </c>
      <c r="Q130" s="2">
        <f t="shared" si="5"/>
        <v>737.46312684365796</v>
      </c>
    </row>
    <row r="131" spans="1:17" s="1" customFormat="1" x14ac:dyDescent="0.25">
      <c r="A131" s="1" t="s">
        <v>353</v>
      </c>
      <c r="B131" s="1" t="s">
        <v>354</v>
      </c>
      <c r="C131" s="1" t="s">
        <v>355</v>
      </c>
      <c r="D131" s="1">
        <v>1</v>
      </c>
      <c r="E131" s="1" t="str">
        <f t="shared" ref="E131:E194" si="6">IF(D131=1, "IV", "NO")</f>
        <v>IV</v>
      </c>
      <c r="F131" s="2">
        <f t="shared" ref="F131:F194" si="7">IF(D131=1, 1.13, 1)</f>
        <v>1.1299999999999999</v>
      </c>
      <c r="G131" s="2">
        <v>2920.353982300885</v>
      </c>
      <c r="H131" s="2">
        <v>2787.6106194690269</v>
      </c>
      <c r="I131" s="2">
        <v>2699.1150442477879</v>
      </c>
      <c r="J131" s="2">
        <v>2787.6106194690269</v>
      </c>
      <c r="K131" s="2">
        <v>2920.353982300885</v>
      </c>
      <c r="L131" s="1">
        <v>20</v>
      </c>
      <c r="M131" s="1">
        <v>15</v>
      </c>
      <c r="N131" s="1">
        <v>10</v>
      </c>
      <c r="O131" s="1">
        <v>15</v>
      </c>
      <c r="P131" s="1">
        <v>20</v>
      </c>
      <c r="Q131" s="2">
        <f t="shared" ref="Q131:Q194" si="8">G131/((L131/100) + 1)</f>
        <v>2433.6283185840712</v>
      </c>
    </row>
    <row r="132" spans="1:17" s="1" customFormat="1" x14ac:dyDescent="0.25">
      <c r="A132" s="1" t="s">
        <v>356</v>
      </c>
      <c r="B132" s="1" t="s">
        <v>357</v>
      </c>
      <c r="C132" s="1" t="s">
        <v>358</v>
      </c>
      <c r="D132" s="1">
        <v>1</v>
      </c>
      <c r="E132" s="1" t="str">
        <f t="shared" si="6"/>
        <v>IV</v>
      </c>
      <c r="F132" s="2">
        <f t="shared" si="7"/>
        <v>1.1299999999999999</v>
      </c>
      <c r="G132" s="2">
        <v>1548.6725663716816</v>
      </c>
      <c r="H132" s="2">
        <v>1460.1769911504425</v>
      </c>
      <c r="I132" s="2">
        <v>1415.9292035398232</v>
      </c>
      <c r="J132" s="2">
        <v>1460.1769911504425</v>
      </c>
      <c r="K132" s="2">
        <v>1548.6725663716816</v>
      </c>
      <c r="L132" s="1">
        <v>20</v>
      </c>
      <c r="M132" s="1">
        <v>15</v>
      </c>
      <c r="N132" s="1">
        <v>12</v>
      </c>
      <c r="O132" s="1">
        <v>15</v>
      </c>
      <c r="P132" s="1">
        <v>20</v>
      </c>
      <c r="Q132" s="2">
        <f t="shared" si="8"/>
        <v>1290.5604719764015</v>
      </c>
    </row>
    <row r="133" spans="1:17" s="1" customFormat="1" x14ac:dyDescent="0.25">
      <c r="A133" s="1" t="s">
        <v>359</v>
      </c>
      <c r="B133" s="1" t="s">
        <v>360</v>
      </c>
      <c r="C133" s="1" t="s">
        <v>361</v>
      </c>
      <c r="D133" s="1">
        <v>1</v>
      </c>
      <c r="E133" s="1" t="str">
        <f t="shared" si="6"/>
        <v>IV</v>
      </c>
      <c r="F133" s="2">
        <f t="shared" si="7"/>
        <v>1.1299999999999999</v>
      </c>
      <c r="G133" s="2">
        <v>2920.353982300885</v>
      </c>
      <c r="H133" s="2">
        <v>2787.6106194690269</v>
      </c>
      <c r="I133" s="2">
        <v>2699.1150442477879</v>
      </c>
      <c r="J133" s="2">
        <v>2787.6106194690269</v>
      </c>
      <c r="K133" s="2">
        <v>2920.353982300885</v>
      </c>
      <c r="L133" s="1">
        <v>20</v>
      </c>
      <c r="M133" s="1">
        <v>15</v>
      </c>
      <c r="N133" s="1">
        <v>12</v>
      </c>
      <c r="O133" s="1">
        <v>15</v>
      </c>
      <c r="P133" s="1">
        <v>20</v>
      </c>
      <c r="Q133" s="2">
        <f t="shared" si="8"/>
        <v>2433.6283185840712</v>
      </c>
    </row>
    <row r="134" spans="1:17" s="1" customFormat="1" x14ac:dyDescent="0.25">
      <c r="A134" s="1" t="s">
        <v>362</v>
      </c>
      <c r="B134" s="1" t="s">
        <v>363</v>
      </c>
      <c r="C134" s="1" t="s">
        <v>364</v>
      </c>
      <c r="D134" s="1">
        <v>1</v>
      </c>
      <c r="E134" s="1" t="str">
        <f t="shared" si="6"/>
        <v>IV</v>
      </c>
      <c r="F134" s="2">
        <f t="shared" si="7"/>
        <v>1.1299999999999999</v>
      </c>
      <c r="G134" s="2">
        <v>2920.353982300885</v>
      </c>
      <c r="H134" s="2">
        <v>2787.6106194690269</v>
      </c>
      <c r="I134" s="2">
        <v>2699.1150442477879</v>
      </c>
      <c r="J134" s="2">
        <v>2787.6106194690269</v>
      </c>
      <c r="K134" s="2">
        <v>2920.353982300885</v>
      </c>
      <c r="L134" s="1">
        <v>20</v>
      </c>
      <c r="M134" s="1">
        <v>15</v>
      </c>
      <c r="N134" s="1">
        <v>12</v>
      </c>
      <c r="O134" s="1">
        <v>15</v>
      </c>
      <c r="P134" s="1">
        <v>20</v>
      </c>
      <c r="Q134" s="2">
        <f t="shared" si="8"/>
        <v>2433.6283185840712</v>
      </c>
    </row>
    <row r="135" spans="1:17" s="1" customFormat="1" x14ac:dyDescent="0.25">
      <c r="A135" s="1" t="s">
        <v>365</v>
      </c>
      <c r="B135" s="1" t="s">
        <v>366</v>
      </c>
      <c r="C135" s="1" t="s">
        <v>367</v>
      </c>
      <c r="D135" s="1">
        <v>1</v>
      </c>
      <c r="E135" s="1" t="str">
        <f t="shared" si="6"/>
        <v>IV</v>
      </c>
      <c r="F135" s="2">
        <f t="shared" si="7"/>
        <v>1.1299999999999999</v>
      </c>
      <c r="G135" s="2">
        <v>2920.353982300885</v>
      </c>
      <c r="H135" s="2">
        <v>2787.6106194690269</v>
      </c>
      <c r="I135" s="2">
        <v>2699.1150442477879</v>
      </c>
      <c r="J135" s="2">
        <v>2787.6106194690269</v>
      </c>
      <c r="K135" s="2">
        <v>2920.353982300885</v>
      </c>
      <c r="L135" s="1">
        <v>20</v>
      </c>
      <c r="M135" s="1">
        <v>15</v>
      </c>
      <c r="N135" s="1">
        <v>12</v>
      </c>
      <c r="O135" s="1">
        <v>15</v>
      </c>
      <c r="P135" s="1">
        <v>20</v>
      </c>
      <c r="Q135" s="2">
        <f t="shared" si="8"/>
        <v>2433.6283185840712</v>
      </c>
    </row>
    <row r="136" spans="1:17" s="1" customFormat="1" x14ac:dyDescent="0.25">
      <c r="A136" s="1" t="s">
        <v>368</v>
      </c>
      <c r="B136" s="1" t="s">
        <v>369</v>
      </c>
      <c r="C136" s="1" t="s">
        <v>370</v>
      </c>
      <c r="D136" s="1">
        <v>1</v>
      </c>
      <c r="E136" s="1" t="str">
        <f t="shared" si="6"/>
        <v>IV</v>
      </c>
      <c r="F136" s="2">
        <f t="shared" si="7"/>
        <v>1.1299999999999999</v>
      </c>
      <c r="G136" s="2">
        <v>2920.353982300885</v>
      </c>
      <c r="H136" s="2">
        <v>2787.6106194690269</v>
      </c>
      <c r="I136" s="2">
        <v>2699.1150442477879</v>
      </c>
      <c r="J136" s="2">
        <v>2787.6106194690269</v>
      </c>
      <c r="K136" s="2">
        <v>2920.353982300885</v>
      </c>
      <c r="L136" s="1">
        <v>20</v>
      </c>
      <c r="M136" s="1">
        <v>15</v>
      </c>
      <c r="N136" s="1">
        <v>12</v>
      </c>
      <c r="O136" s="1">
        <v>15</v>
      </c>
      <c r="P136" s="1">
        <v>20</v>
      </c>
      <c r="Q136" s="2">
        <f t="shared" si="8"/>
        <v>2433.6283185840712</v>
      </c>
    </row>
    <row r="137" spans="1:17" s="1" customFormat="1" x14ac:dyDescent="0.25">
      <c r="A137" s="1" t="s">
        <v>371</v>
      </c>
      <c r="B137" s="1" t="s">
        <v>372</v>
      </c>
      <c r="C137" s="1" t="s">
        <v>373</v>
      </c>
      <c r="D137" s="1">
        <v>1</v>
      </c>
      <c r="E137" s="1" t="str">
        <f t="shared" si="6"/>
        <v>IV</v>
      </c>
      <c r="F137" s="2">
        <f t="shared" si="7"/>
        <v>1.1299999999999999</v>
      </c>
      <c r="G137" s="2">
        <v>5000.0000000000009</v>
      </c>
      <c r="H137" s="2">
        <v>4734.5132743362838</v>
      </c>
      <c r="I137" s="2">
        <v>4557.5221238938057</v>
      </c>
      <c r="J137" s="2">
        <v>4734.5132743362838</v>
      </c>
      <c r="K137" s="2">
        <v>5000.0000000000009</v>
      </c>
      <c r="L137" s="1">
        <v>20</v>
      </c>
      <c r="M137" s="1">
        <v>15</v>
      </c>
      <c r="N137" s="1">
        <v>12</v>
      </c>
      <c r="O137" s="1">
        <v>15</v>
      </c>
      <c r="P137" s="1">
        <v>20</v>
      </c>
      <c r="Q137" s="2">
        <f t="shared" si="8"/>
        <v>4166.6666666666679</v>
      </c>
    </row>
    <row r="138" spans="1:17" s="1" customFormat="1" x14ac:dyDescent="0.25">
      <c r="A138" s="1" t="s">
        <v>374</v>
      </c>
      <c r="B138" s="1" t="s">
        <v>375</v>
      </c>
      <c r="C138" s="1" t="s">
        <v>376</v>
      </c>
      <c r="D138" s="1">
        <v>1</v>
      </c>
      <c r="E138" s="1" t="str">
        <f t="shared" si="6"/>
        <v>IV</v>
      </c>
      <c r="F138" s="2">
        <f t="shared" si="7"/>
        <v>1.1299999999999999</v>
      </c>
      <c r="G138" s="2">
        <v>5000.0000000000009</v>
      </c>
      <c r="H138" s="2">
        <v>4734.5132743362838</v>
      </c>
      <c r="I138" s="2">
        <v>4557.5221238938057</v>
      </c>
      <c r="J138" s="2">
        <v>4734.5132743362838</v>
      </c>
      <c r="K138" s="2">
        <v>5000.0000000000009</v>
      </c>
      <c r="L138" s="1">
        <v>20</v>
      </c>
      <c r="M138" s="1">
        <v>15</v>
      </c>
      <c r="N138" s="1">
        <v>12</v>
      </c>
      <c r="O138" s="1">
        <v>15</v>
      </c>
      <c r="P138" s="1">
        <v>20</v>
      </c>
      <c r="Q138" s="2">
        <f t="shared" si="8"/>
        <v>4166.6666666666679</v>
      </c>
    </row>
    <row r="139" spans="1:17" s="1" customFormat="1" x14ac:dyDescent="0.25">
      <c r="A139" s="1" t="s">
        <v>377</v>
      </c>
      <c r="B139" s="1" t="s">
        <v>378</v>
      </c>
      <c r="C139" s="1" t="s">
        <v>379</v>
      </c>
      <c r="D139" s="1">
        <v>1</v>
      </c>
      <c r="E139" s="1" t="str">
        <f t="shared" si="6"/>
        <v>IV</v>
      </c>
      <c r="F139" s="2">
        <f t="shared" si="7"/>
        <v>1.1299999999999999</v>
      </c>
      <c r="G139" s="2">
        <v>5000.0000000000009</v>
      </c>
      <c r="H139" s="2">
        <v>4734.5132743362838</v>
      </c>
      <c r="I139" s="2">
        <v>4557.5221238938057</v>
      </c>
      <c r="J139" s="2">
        <v>4734.5132743362838</v>
      </c>
      <c r="K139" s="2">
        <v>5000.0000000000009</v>
      </c>
      <c r="L139" s="1">
        <v>20</v>
      </c>
      <c r="M139" s="1">
        <v>15</v>
      </c>
      <c r="N139" s="1">
        <v>12</v>
      </c>
      <c r="O139" s="1">
        <v>15</v>
      </c>
      <c r="P139" s="1">
        <v>20</v>
      </c>
      <c r="Q139" s="2">
        <f t="shared" si="8"/>
        <v>4166.6666666666679</v>
      </c>
    </row>
    <row r="140" spans="1:17" s="1" customFormat="1" x14ac:dyDescent="0.25">
      <c r="A140" s="1" t="s">
        <v>380</v>
      </c>
      <c r="B140" s="1" t="s">
        <v>381</v>
      </c>
      <c r="C140" s="1" t="s">
        <v>382</v>
      </c>
      <c r="D140" s="1">
        <v>1</v>
      </c>
      <c r="E140" s="1" t="str">
        <f t="shared" si="6"/>
        <v>IV</v>
      </c>
      <c r="F140" s="2">
        <f t="shared" si="7"/>
        <v>1.1299999999999999</v>
      </c>
      <c r="G140" s="2">
        <v>5000.0000000000009</v>
      </c>
      <c r="H140" s="2">
        <v>4734.5132743362838</v>
      </c>
      <c r="I140" s="2">
        <v>4557.5221238938057</v>
      </c>
      <c r="J140" s="2">
        <v>4734.5132743362838</v>
      </c>
      <c r="K140" s="2">
        <v>5000.0000000000009</v>
      </c>
      <c r="L140" s="1">
        <v>20</v>
      </c>
      <c r="M140" s="1">
        <v>15</v>
      </c>
      <c r="N140" s="1">
        <v>12</v>
      </c>
      <c r="O140" s="1">
        <v>15</v>
      </c>
      <c r="P140" s="1">
        <v>20</v>
      </c>
      <c r="Q140" s="2">
        <f t="shared" si="8"/>
        <v>4166.6666666666679</v>
      </c>
    </row>
    <row r="141" spans="1:17" s="1" customFormat="1" x14ac:dyDescent="0.25">
      <c r="A141" s="1" t="s">
        <v>383</v>
      </c>
      <c r="B141" s="1" t="s">
        <v>384</v>
      </c>
      <c r="C141" s="1" t="s">
        <v>385</v>
      </c>
      <c r="D141" s="1">
        <v>1</v>
      </c>
      <c r="E141" s="1" t="str">
        <f t="shared" si="6"/>
        <v>IV</v>
      </c>
      <c r="F141" s="2">
        <f t="shared" si="7"/>
        <v>1.1299999999999999</v>
      </c>
      <c r="G141" s="2">
        <v>5000.0000000000009</v>
      </c>
      <c r="H141" s="2">
        <v>4734.5132743362838</v>
      </c>
      <c r="I141" s="2">
        <v>4557.5221238938057</v>
      </c>
      <c r="J141" s="2">
        <v>4734.5132743362838</v>
      </c>
      <c r="K141" s="2">
        <v>5000.0000000000009</v>
      </c>
      <c r="L141" s="1">
        <v>20</v>
      </c>
      <c r="M141" s="1">
        <v>15</v>
      </c>
      <c r="N141" s="1">
        <v>12</v>
      </c>
      <c r="O141" s="1">
        <v>15</v>
      </c>
      <c r="P141" s="1">
        <v>20</v>
      </c>
      <c r="Q141" s="2">
        <f t="shared" si="8"/>
        <v>4166.6666666666679</v>
      </c>
    </row>
    <row r="142" spans="1:17" s="1" customFormat="1" x14ac:dyDescent="0.25">
      <c r="A142" s="1" t="s">
        <v>386</v>
      </c>
      <c r="B142" s="1" t="s">
        <v>387</v>
      </c>
      <c r="C142" s="1" t="s">
        <v>388</v>
      </c>
      <c r="D142" s="1">
        <v>1</v>
      </c>
      <c r="E142" s="1" t="str">
        <f t="shared" si="6"/>
        <v>IV</v>
      </c>
      <c r="F142" s="2">
        <f t="shared" si="7"/>
        <v>1.1299999999999999</v>
      </c>
      <c r="G142" s="2">
        <v>4336.283185840708</v>
      </c>
      <c r="H142" s="2">
        <v>4159.2920353982308</v>
      </c>
      <c r="I142" s="2">
        <v>4070.7964601769913</v>
      </c>
      <c r="J142" s="2">
        <v>4159.2920353982308</v>
      </c>
      <c r="K142" s="2">
        <v>4336.283185840708</v>
      </c>
      <c r="L142" s="1">
        <v>20</v>
      </c>
      <c r="M142" s="1">
        <v>15</v>
      </c>
      <c r="N142" s="1">
        <v>12</v>
      </c>
      <c r="O142" s="1">
        <v>15</v>
      </c>
      <c r="P142" s="1">
        <v>20</v>
      </c>
      <c r="Q142" s="2">
        <f t="shared" si="8"/>
        <v>3613.5693215339234</v>
      </c>
    </row>
    <row r="143" spans="1:17" s="1" customFormat="1" x14ac:dyDescent="0.25">
      <c r="A143" s="1" t="s">
        <v>389</v>
      </c>
      <c r="B143" s="1" t="s">
        <v>390</v>
      </c>
      <c r="C143" s="1" t="s">
        <v>391</v>
      </c>
      <c r="D143" s="1">
        <v>1</v>
      </c>
      <c r="E143" s="1" t="str">
        <f t="shared" si="6"/>
        <v>IV</v>
      </c>
      <c r="F143" s="2">
        <f t="shared" si="7"/>
        <v>1.1299999999999999</v>
      </c>
      <c r="G143" s="2">
        <v>4159.2920353982308</v>
      </c>
      <c r="H143" s="2">
        <v>4115.0442477876113</v>
      </c>
      <c r="I143" s="2">
        <v>3938.0530973451332</v>
      </c>
      <c r="J143" s="2">
        <v>4115.0442477876113</v>
      </c>
      <c r="K143" s="2">
        <v>4159.2920353982308</v>
      </c>
      <c r="L143" s="1">
        <v>20</v>
      </c>
      <c r="M143" s="1">
        <v>15</v>
      </c>
      <c r="N143" s="1">
        <v>10</v>
      </c>
      <c r="O143" s="1">
        <v>15</v>
      </c>
      <c r="P143" s="1">
        <v>20</v>
      </c>
      <c r="Q143" s="2">
        <f t="shared" si="8"/>
        <v>3466.0766961651925</v>
      </c>
    </row>
    <row r="144" spans="1:17" s="1" customFormat="1" x14ac:dyDescent="0.25">
      <c r="A144" s="1" t="s">
        <v>392</v>
      </c>
      <c r="B144" s="1" t="s">
        <v>393</v>
      </c>
      <c r="C144" s="1" t="s">
        <v>394</v>
      </c>
      <c r="D144" s="1">
        <v>1</v>
      </c>
      <c r="E144" s="1" t="str">
        <f t="shared" si="6"/>
        <v>IV</v>
      </c>
      <c r="F144" s="2">
        <f t="shared" si="7"/>
        <v>1.1299999999999999</v>
      </c>
      <c r="G144" s="2">
        <v>4159.2920353982308</v>
      </c>
      <c r="H144" s="2">
        <v>3982.3008849557527</v>
      </c>
      <c r="I144" s="2">
        <v>3893.8053097345137</v>
      </c>
      <c r="J144" s="2">
        <v>3982.3008849557527</v>
      </c>
      <c r="K144" s="2">
        <v>4159.2920353982308</v>
      </c>
      <c r="L144" s="1">
        <v>20</v>
      </c>
      <c r="M144" s="1">
        <v>15</v>
      </c>
      <c r="N144" s="1">
        <v>12</v>
      </c>
      <c r="O144" s="1">
        <v>15</v>
      </c>
      <c r="P144" s="1">
        <v>20</v>
      </c>
      <c r="Q144" s="2">
        <f t="shared" si="8"/>
        <v>3466.0766961651925</v>
      </c>
    </row>
    <row r="145" spans="1:17" s="1" customFormat="1" x14ac:dyDescent="0.25">
      <c r="A145" s="1" t="s">
        <v>395</v>
      </c>
      <c r="B145" s="1" t="s">
        <v>396</v>
      </c>
      <c r="C145" s="1" t="s">
        <v>397</v>
      </c>
      <c r="D145" s="1">
        <v>1</v>
      </c>
      <c r="E145" s="1" t="str">
        <f t="shared" si="6"/>
        <v>IV</v>
      </c>
      <c r="F145" s="2">
        <f t="shared" si="7"/>
        <v>1.1299999999999999</v>
      </c>
      <c r="G145" s="2">
        <v>4159.2920353982308</v>
      </c>
      <c r="H145" s="2">
        <v>3982.3008849557527</v>
      </c>
      <c r="I145" s="2">
        <v>3893.8053097345137</v>
      </c>
      <c r="J145" s="2">
        <v>3982.3008849557527</v>
      </c>
      <c r="K145" s="2">
        <v>4159.2920353982308</v>
      </c>
      <c r="L145" s="1">
        <v>20</v>
      </c>
      <c r="M145" s="1">
        <v>15</v>
      </c>
      <c r="N145" s="1">
        <v>12</v>
      </c>
      <c r="O145" s="1">
        <v>15</v>
      </c>
      <c r="P145" s="1">
        <v>20</v>
      </c>
      <c r="Q145" s="2">
        <f t="shared" si="8"/>
        <v>3466.0766961651925</v>
      </c>
    </row>
    <row r="146" spans="1:17" s="1" customFormat="1" x14ac:dyDescent="0.25">
      <c r="A146" s="1" t="s">
        <v>398</v>
      </c>
      <c r="B146" s="1" t="s">
        <v>399</v>
      </c>
      <c r="C146" s="1" t="s">
        <v>400</v>
      </c>
      <c r="D146" s="1">
        <v>1</v>
      </c>
      <c r="E146" s="1" t="str">
        <f t="shared" si="6"/>
        <v>IV</v>
      </c>
      <c r="F146" s="2">
        <f t="shared" si="7"/>
        <v>1.1299999999999999</v>
      </c>
      <c r="G146" s="2">
        <v>32566.371681415931</v>
      </c>
      <c r="H146" s="2">
        <v>31194.69026548673</v>
      </c>
      <c r="I146" s="2">
        <v>30398.230088495577</v>
      </c>
      <c r="J146" s="2">
        <v>31194.69026548673</v>
      </c>
      <c r="K146" s="2">
        <v>32566.371681415931</v>
      </c>
      <c r="L146" s="1">
        <v>20</v>
      </c>
      <c r="M146" s="1">
        <v>15</v>
      </c>
      <c r="N146" s="1">
        <v>12</v>
      </c>
      <c r="O146" s="1">
        <v>15</v>
      </c>
      <c r="P146" s="1">
        <v>20</v>
      </c>
      <c r="Q146" s="2">
        <f t="shared" si="8"/>
        <v>27138.643067846609</v>
      </c>
    </row>
    <row r="147" spans="1:17" s="1" customFormat="1" x14ac:dyDescent="0.25">
      <c r="A147" s="1" t="s">
        <v>401</v>
      </c>
      <c r="C147" s="1" t="s">
        <v>402</v>
      </c>
      <c r="D147" s="1">
        <v>1</v>
      </c>
      <c r="E147" s="1" t="str">
        <f t="shared" si="6"/>
        <v>IV</v>
      </c>
      <c r="F147" s="2">
        <f t="shared" si="7"/>
        <v>1.1299999999999999</v>
      </c>
      <c r="G147" s="2">
        <v>3805.3097345132746</v>
      </c>
      <c r="H147" s="2">
        <v>3628.318584070797</v>
      </c>
      <c r="I147" s="2">
        <v>3097.3451327433631</v>
      </c>
      <c r="J147" s="2">
        <v>3805.3097345132746</v>
      </c>
      <c r="K147" s="2">
        <v>3938.0530973451332</v>
      </c>
      <c r="L147" s="1">
        <v>30</v>
      </c>
      <c r="M147" s="1">
        <v>25</v>
      </c>
      <c r="N147" s="1">
        <v>20</v>
      </c>
      <c r="O147" s="1">
        <v>30</v>
      </c>
      <c r="P147" s="1">
        <v>35</v>
      </c>
      <c r="Q147" s="2">
        <f t="shared" si="8"/>
        <v>2927.1613342409805</v>
      </c>
    </row>
    <row r="148" spans="1:17" s="1" customFormat="1" x14ac:dyDescent="0.25">
      <c r="A148" s="1" t="s">
        <v>403</v>
      </c>
      <c r="C148" s="1" t="s">
        <v>404</v>
      </c>
      <c r="D148" s="1">
        <v>1</v>
      </c>
      <c r="E148" s="1" t="str">
        <f t="shared" si="6"/>
        <v>IV</v>
      </c>
      <c r="F148" s="2">
        <f t="shared" si="7"/>
        <v>1.1299999999999999</v>
      </c>
      <c r="G148" s="2">
        <v>3628.318584070797</v>
      </c>
      <c r="H148" s="2">
        <v>3495.5752212389384</v>
      </c>
      <c r="I148" s="2">
        <v>3362.8318584070798</v>
      </c>
      <c r="J148" s="2">
        <v>3628.318584070797</v>
      </c>
      <c r="K148" s="2">
        <v>3805.3097345132746</v>
      </c>
      <c r="L148" s="1">
        <v>25</v>
      </c>
      <c r="M148" s="1">
        <v>20</v>
      </c>
      <c r="N148" s="1">
        <v>15</v>
      </c>
      <c r="O148" s="1">
        <v>25</v>
      </c>
      <c r="P148" s="1">
        <v>30</v>
      </c>
      <c r="Q148" s="2">
        <f t="shared" si="8"/>
        <v>2902.6548672566378</v>
      </c>
    </row>
    <row r="149" spans="1:17" s="1" customFormat="1" x14ac:dyDescent="0.25">
      <c r="A149" s="1" t="s">
        <v>405</v>
      </c>
      <c r="C149" s="1" t="s">
        <v>406</v>
      </c>
      <c r="D149" s="1">
        <v>1</v>
      </c>
      <c r="E149" s="1" t="str">
        <f t="shared" si="6"/>
        <v>IV</v>
      </c>
      <c r="F149" s="2">
        <f t="shared" si="7"/>
        <v>1.1299999999999999</v>
      </c>
      <c r="G149" s="2">
        <v>3628.318584070797</v>
      </c>
      <c r="H149" s="2">
        <v>3495.5752212389384</v>
      </c>
      <c r="I149" s="2">
        <v>3362.8318584070798</v>
      </c>
      <c r="J149" s="2">
        <v>3628.318584070797</v>
      </c>
      <c r="K149" s="2">
        <v>3805.3097345132746</v>
      </c>
      <c r="L149" s="1">
        <v>25</v>
      </c>
      <c r="M149" s="1">
        <v>20</v>
      </c>
      <c r="N149" s="1">
        <v>15</v>
      </c>
      <c r="O149" s="1">
        <v>25</v>
      </c>
      <c r="P149" s="1">
        <v>30</v>
      </c>
      <c r="Q149" s="2">
        <f t="shared" si="8"/>
        <v>2902.6548672566378</v>
      </c>
    </row>
    <row r="150" spans="1:17" s="1" customFormat="1" x14ac:dyDescent="0.25">
      <c r="A150" s="1" t="s">
        <v>407</v>
      </c>
      <c r="B150" s="1" t="s">
        <v>408</v>
      </c>
      <c r="C150" s="1" t="s">
        <v>409</v>
      </c>
      <c r="D150" s="1">
        <v>1</v>
      </c>
      <c r="E150" s="1" t="str">
        <f t="shared" si="6"/>
        <v>IV</v>
      </c>
      <c r="F150" s="2">
        <f t="shared" si="7"/>
        <v>1.1299999999999999</v>
      </c>
      <c r="G150" s="2">
        <v>3141.5929203539827</v>
      </c>
      <c r="H150" s="2">
        <v>3008.8495575221241</v>
      </c>
      <c r="I150" s="2">
        <v>2920.353982300885</v>
      </c>
      <c r="J150" s="2">
        <v>3008.8495575221241</v>
      </c>
      <c r="K150" s="2">
        <v>3141.5929203539827</v>
      </c>
      <c r="L150" s="1">
        <v>20</v>
      </c>
      <c r="M150" s="1">
        <v>15</v>
      </c>
      <c r="N150" s="1">
        <v>12</v>
      </c>
      <c r="O150" s="1">
        <v>15</v>
      </c>
      <c r="P150" s="1">
        <v>20</v>
      </c>
      <c r="Q150" s="2">
        <f t="shared" si="8"/>
        <v>2617.9941002949859</v>
      </c>
    </row>
    <row r="151" spans="1:17" s="1" customFormat="1" x14ac:dyDescent="0.25">
      <c r="A151" s="1" t="s">
        <v>410</v>
      </c>
      <c r="C151" s="1" t="s">
        <v>411</v>
      </c>
      <c r="D151" s="1">
        <v>1</v>
      </c>
      <c r="E151" s="1" t="str">
        <f t="shared" si="6"/>
        <v>IV</v>
      </c>
      <c r="F151" s="2">
        <f t="shared" si="7"/>
        <v>1.1299999999999999</v>
      </c>
      <c r="G151" s="2">
        <v>3141.5929203539827</v>
      </c>
      <c r="H151" s="2">
        <v>3008.8495575221241</v>
      </c>
      <c r="I151" s="2">
        <v>2920.353982300885</v>
      </c>
      <c r="J151" s="2">
        <v>3008.8495575221241</v>
      </c>
      <c r="K151" s="2">
        <v>3141.5929203539827</v>
      </c>
      <c r="L151" s="1">
        <v>20</v>
      </c>
      <c r="M151" s="1">
        <v>15</v>
      </c>
      <c r="N151" s="1">
        <v>12</v>
      </c>
      <c r="O151" s="1">
        <v>15</v>
      </c>
      <c r="P151" s="1">
        <v>20</v>
      </c>
      <c r="Q151" s="2">
        <f t="shared" si="8"/>
        <v>2617.9941002949859</v>
      </c>
    </row>
    <row r="152" spans="1:17" s="1" customFormat="1" x14ac:dyDescent="0.25">
      <c r="A152" s="1" t="s">
        <v>412</v>
      </c>
      <c r="B152" s="1" t="s">
        <v>413</v>
      </c>
      <c r="C152" s="1" t="s">
        <v>414</v>
      </c>
      <c r="D152" s="1">
        <v>1</v>
      </c>
      <c r="E152" s="1" t="str">
        <f t="shared" si="6"/>
        <v>IV</v>
      </c>
      <c r="F152" s="2">
        <f t="shared" si="7"/>
        <v>1.1299999999999999</v>
      </c>
      <c r="G152" s="2">
        <v>3495.5752212389384</v>
      </c>
      <c r="H152" s="2">
        <v>3407.0796460176994</v>
      </c>
      <c r="I152" s="2">
        <v>3141.5929203539827</v>
      </c>
      <c r="J152" s="2">
        <v>3407.0796460176994</v>
      </c>
      <c r="K152" s="2">
        <v>3495.5752212389384</v>
      </c>
      <c r="L152" s="1">
        <v>20</v>
      </c>
      <c r="M152" s="1">
        <v>15</v>
      </c>
      <c r="N152" s="1">
        <v>12</v>
      </c>
      <c r="O152" s="1">
        <v>15</v>
      </c>
      <c r="P152" s="1">
        <v>20</v>
      </c>
      <c r="Q152" s="2">
        <f t="shared" si="8"/>
        <v>2912.9793510324489</v>
      </c>
    </row>
    <row r="153" spans="1:17" s="1" customFormat="1" x14ac:dyDescent="0.25">
      <c r="A153" s="1" t="s">
        <v>415</v>
      </c>
      <c r="B153" s="1" t="s">
        <v>416</v>
      </c>
      <c r="C153" s="1" t="s">
        <v>417</v>
      </c>
      <c r="D153" s="1">
        <v>1</v>
      </c>
      <c r="E153" s="1" t="str">
        <f t="shared" si="6"/>
        <v>IV</v>
      </c>
      <c r="F153" s="2">
        <f t="shared" si="7"/>
        <v>1.1299999999999999</v>
      </c>
      <c r="G153" s="2">
        <v>6371.6814159292044</v>
      </c>
      <c r="H153" s="2">
        <v>6106.1946902654872</v>
      </c>
      <c r="I153" s="2">
        <v>5884.9557522123896</v>
      </c>
      <c r="J153" s="2">
        <v>6106.1946902654872</v>
      </c>
      <c r="K153" s="2">
        <v>6371.6814159292044</v>
      </c>
      <c r="L153" s="1">
        <v>20</v>
      </c>
      <c r="M153" s="1">
        <v>15</v>
      </c>
      <c r="N153" s="1">
        <v>12</v>
      </c>
      <c r="O153" s="1">
        <v>15</v>
      </c>
      <c r="P153" s="1">
        <v>20</v>
      </c>
      <c r="Q153" s="2">
        <f t="shared" si="8"/>
        <v>5309.7345132743376</v>
      </c>
    </row>
    <row r="154" spans="1:17" s="1" customFormat="1" x14ac:dyDescent="0.25">
      <c r="A154" s="1" t="s">
        <v>418</v>
      </c>
      <c r="B154" s="1" t="s">
        <v>419</v>
      </c>
      <c r="C154" s="1" t="s">
        <v>420</v>
      </c>
      <c r="D154" s="1">
        <v>1</v>
      </c>
      <c r="E154" s="1" t="str">
        <f t="shared" si="6"/>
        <v>IV</v>
      </c>
      <c r="F154" s="2">
        <f t="shared" si="7"/>
        <v>1.1299999999999999</v>
      </c>
      <c r="G154" s="2">
        <v>13584.070796460179</v>
      </c>
      <c r="H154" s="2">
        <v>13053.097345132745</v>
      </c>
      <c r="I154" s="2">
        <v>12522.12389380531</v>
      </c>
      <c r="J154" s="2">
        <v>13053.097345132745</v>
      </c>
      <c r="K154" s="2">
        <v>13584.070796460179</v>
      </c>
      <c r="L154" s="1">
        <v>20</v>
      </c>
      <c r="M154" s="1">
        <v>15</v>
      </c>
      <c r="N154" s="1">
        <v>12</v>
      </c>
      <c r="O154" s="1">
        <v>15</v>
      </c>
      <c r="P154" s="1">
        <v>20</v>
      </c>
      <c r="Q154" s="2">
        <f t="shared" si="8"/>
        <v>11320.05899705015</v>
      </c>
    </row>
    <row r="155" spans="1:17" s="1" customFormat="1" x14ac:dyDescent="0.25">
      <c r="A155" s="1" t="s">
        <v>421</v>
      </c>
      <c r="B155" s="1" t="s">
        <v>422</v>
      </c>
      <c r="C155" s="1" t="s">
        <v>423</v>
      </c>
      <c r="D155" s="1">
        <v>1</v>
      </c>
      <c r="E155" s="1" t="str">
        <f t="shared" si="6"/>
        <v>IV</v>
      </c>
      <c r="F155" s="2">
        <f t="shared" si="7"/>
        <v>1.1299999999999999</v>
      </c>
      <c r="G155" s="2">
        <v>2433.6283185840712</v>
      </c>
      <c r="H155" s="2">
        <v>2345.1327433628321</v>
      </c>
      <c r="I155" s="2">
        <v>2256.6371681415931</v>
      </c>
      <c r="J155" s="2">
        <v>2345.1327433628321</v>
      </c>
      <c r="K155" s="2">
        <v>2433.6283185840712</v>
      </c>
      <c r="L155" s="1">
        <v>25</v>
      </c>
      <c r="M155" s="1">
        <v>20</v>
      </c>
      <c r="N155" s="1">
        <v>15</v>
      </c>
      <c r="O155" s="1">
        <v>20</v>
      </c>
      <c r="P155" s="1">
        <v>25</v>
      </c>
      <c r="Q155" s="2">
        <f t="shared" si="8"/>
        <v>1946.9026548672568</v>
      </c>
    </row>
    <row r="156" spans="1:17" s="1" customFormat="1" x14ac:dyDescent="0.25">
      <c r="A156" s="1" t="s">
        <v>424</v>
      </c>
      <c r="B156" s="1" t="s">
        <v>425</v>
      </c>
      <c r="C156" s="1" t="s">
        <v>426</v>
      </c>
      <c r="D156" s="1">
        <v>1</v>
      </c>
      <c r="E156" s="1" t="str">
        <f t="shared" si="6"/>
        <v>IV</v>
      </c>
      <c r="F156" s="2">
        <f t="shared" si="7"/>
        <v>1.1299999999999999</v>
      </c>
      <c r="G156" s="2">
        <v>2433.6283185840712</v>
      </c>
      <c r="H156" s="2">
        <v>2345.1327433628321</v>
      </c>
      <c r="I156" s="2">
        <v>2256.6371681415931</v>
      </c>
      <c r="J156" s="2">
        <v>2345.1327433628321</v>
      </c>
      <c r="K156" s="2">
        <v>2433.6283185840712</v>
      </c>
      <c r="L156" s="1">
        <v>25</v>
      </c>
      <c r="M156" s="1">
        <v>20</v>
      </c>
      <c r="N156" s="1">
        <v>15</v>
      </c>
      <c r="O156" s="1">
        <v>20</v>
      </c>
      <c r="P156" s="1">
        <v>25</v>
      </c>
      <c r="Q156" s="2">
        <f t="shared" si="8"/>
        <v>1946.9026548672568</v>
      </c>
    </row>
    <row r="157" spans="1:17" s="1" customFormat="1" x14ac:dyDescent="0.25">
      <c r="A157" s="1" t="s">
        <v>427</v>
      </c>
      <c r="B157" s="1" t="s">
        <v>428</v>
      </c>
      <c r="C157" s="1" t="s">
        <v>429</v>
      </c>
      <c r="D157" s="1">
        <v>1</v>
      </c>
      <c r="E157" s="1" t="str">
        <f t="shared" si="6"/>
        <v>IV</v>
      </c>
      <c r="F157" s="2">
        <f t="shared" si="7"/>
        <v>1.1299999999999999</v>
      </c>
      <c r="G157" s="2">
        <v>2433.6283185840712</v>
      </c>
      <c r="H157" s="2">
        <v>2345.1327433628321</v>
      </c>
      <c r="I157" s="2">
        <v>2256.6371681415931</v>
      </c>
      <c r="J157" s="2">
        <v>2345.1327433628321</v>
      </c>
      <c r="K157" s="2">
        <v>2433.6283185840712</v>
      </c>
      <c r="L157" s="1">
        <v>25</v>
      </c>
      <c r="M157" s="1">
        <v>20</v>
      </c>
      <c r="N157" s="1">
        <v>15</v>
      </c>
      <c r="O157" s="1">
        <v>20</v>
      </c>
      <c r="P157" s="1">
        <v>25</v>
      </c>
      <c r="Q157" s="2">
        <f t="shared" si="8"/>
        <v>1946.9026548672568</v>
      </c>
    </row>
    <row r="158" spans="1:17" s="1" customFormat="1" x14ac:dyDescent="0.25">
      <c r="A158" s="1" t="s">
        <v>430</v>
      </c>
      <c r="B158" s="1" t="s">
        <v>431</v>
      </c>
      <c r="C158" s="1" t="s">
        <v>432</v>
      </c>
      <c r="D158" s="1">
        <v>1</v>
      </c>
      <c r="E158" s="1" t="str">
        <f t="shared" si="6"/>
        <v>IV</v>
      </c>
      <c r="F158" s="2">
        <f t="shared" si="7"/>
        <v>1.1299999999999999</v>
      </c>
      <c r="G158" s="2">
        <v>2787.6106194690269</v>
      </c>
      <c r="H158" s="2">
        <v>2699.1150442477879</v>
      </c>
      <c r="I158" s="2">
        <v>2566.3716814159293</v>
      </c>
      <c r="J158" s="2">
        <v>2699.1150442477879</v>
      </c>
      <c r="K158" s="2">
        <v>2787.6106194690269</v>
      </c>
      <c r="L158" s="1">
        <v>25</v>
      </c>
      <c r="M158" s="1">
        <v>20</v>
      </c>
      <c r="N158" s="1">
        <v>15</v>
      </c>
      <c r="O158" s="1">
        <v>20</v>
      </c>
      <c r="P158" s="1">
        <v>25</v>
      </c>
      <c r="Q158" s="2">
        <f t="shared" si="8"/>
        <v>2230.0884955752217</v>
      </c>
    </row>
    <row r="159" spans="1:17" s="1" customFormat="1" x14ac:dyDescent="0.25">
      <c r="A159" s="1" t="s">
        <v>433</v>
      </c>
      <c r="B159" s="1" t="s">
        <v>434</v>
      </c>
      <c r="C159" s="1" t="s">
        <v>435</v>
      </c>
      <c r="D159" s="1">
        <v>1</v>
      </c>
      <c r="E159" s="1" t="str">
        <f t="shared" si="6"/>
        <v>IV</v>
      </c>
      <c r="F159" s="2">
        <f t="shared" si="7"/>
        <v>1.1299999999999999</v>
      </c>
      <c r="G159" s="2">
        <v>2787.6106194690269</v>
      </c>
      <c r="H159" s="2">
        <v>2699.1150442477879</v>
      </c>
      <c r="I159" s="2">
        <v>2566.3716814159293</v>
      </c>
      <c r="J159" s="2">
        <v>2699.1150442477879</v>
      </c>
      <c r="K159" s="2">
        <v>2787.6106194690269</v>
      </c>
      <c r="L159" s="1">
        <v>25</v>
      </c>
      <c r="M159" s="1">
        <v>20</v>
      </c>
      <c r="N159" s="1">
        <v>15</v>
      </c>
      <c r="O159" s="1">
        <v>20</v>
      </c>
      <c r="P159" s="1">
        <v>25</v>
      </c>
      <c r="Q159" s="2">
        <f t="shared" si="8"/>
        <v>2230.0884955752217</v>
      </c>
    </row>
    <row r="160" spans="1:17" s="1" customFormat="1" x14ac:dyDescent="0.25">
      <c r="A160" s="1" t="s">
        <v>436</v>
      </c>
      <c r="C160" s="1" t="s">
        <v>437</v>
      </c>
      <c r="D160" s="1">
        <v>1</v>
      </c>
      <c r="E160" s="1" t="str">
        <f t="shared" si="6"/>
        <v>IV</v>
      </c>
      <c r="F160" s="2">
        <f t="shared" si="7"/>
        <v>1.1299999999999999</v>
      </c>
      <c r="G160" s="2">
        <v>2035.3982300884957</v>
      </c>
      <c r="H160" s="2">
        <v>1991.1504424778764</v>
      </c>
      <c r="I160" s="2">
        <v>1681.4159292035399</v>
      </c>
      <c r="J160" s="2">
        <v>2035.3982300884957</v>
      </c>
      <c r="K160" s="2">
        <v>2123.8938053097345</v>
      </c>
      <c r="L160" s="1">
        <v>25</v>
      </c>
      <c r="M160" s="1">
        <v>20</v>
      </c>
      <c r="N160" s="1">
        <v>15</v>
      </c>
      <c r="O160" s="1">
        <v>25</v>
      </c>
      <c r="P160" s="1">
        <v>30</v>
      </c>
      <c r="Q160" s="2">
        <f t="shared" si="8"/>
        <v>1628.3185840707965</v>
      </c>
    </row>
    <row r="161" spans="1:17" s="1" customFormat="1" x14ac:dyDescent="0.25">
      <c r="A161" s="1" t="s">
        <v>438</v>
      </c>
      <c r="C161" s="1" t="s">
        <v>439</v>
      </c>
      <c r="D161" s="1">
        <v>1</v>
      </c>
      <c r="E161" s="1" t="str">
        <f t="shared" si="6"/>
        <v>IV</v>
      </c>
      <c r="F161" s="2">
        <f t="shared" si="7"/>
        <v>1.1299999999999999</v>
      </c>
      <c r="G161" s="2">
        <v>2168.141592920354</v>
      </c>
      <c r="H161" s="2">
        <v>2079.6460176991154</v>
      </c>
      <c r="I161" s="2">
        <v>1769.911504424779</v>
      </c>
      <c r="J161" s="2">
        <v>2168.141592920354</v>
      </c>
      <c r="K161" s="2">
        <v>2256.6371681415931</v>
      </c>
      <c r="L161" s="1">
        <v>30</v>
      </c>
      <c r="M161" s="1">
        <v>25</v>
      </c>
      <c r="N161" s="1">
        <v>20</v>
      </c>
      <c r="O161" s="1">
        <v>30</v>
      </c>
      <c r="P161" s="1">
        <v>35</v>
      </c>
      <c r="Q161" s="2">
        <f t="shared" si="8"/>
        <v>1667.8012253233492</v>
      </c>
    </row>
    <row r="162" spans="1:17" s="1" customFormat="1" x14ac:dyDescent="0.25">
      <c r="A162" s="1" t="s">
        <v>440</v>
      </c>
      <c r="C162" s="1" t="s">
        <v>441</v>
      </c>
      <c r="D162" s="1">
        <v>1</v>
      </c>
      <c r="E162" s="1" t="str">
        <f t="shared" si="6"/>
        <v>IV</v>
      </c>
      <c r="F162" s="2">
        <f t="shared" si="7"/>
        <v>1.1299999999999999</v>
      </c>
      <c r="G162" s="2">
        <v>2035.3982300884957</v>
      </c>
      <c r="H162" s="2">
        <v>1991.1504424778764</v>
      </c>
      <c r="I162" s="2">
        <v>1902.6548672566373</v>
      </c>
      <c r="J162" s="2">
        <v>2035.3982300884957</v>
      </c>
      <c r="K162" s="2">
        <v>2123.8938053097345</v>
      </c>
      <c r="L162" s="1">
        <v>25</v>
      </c>
      <c r="M162" s="1">
        <v>20</v>
      </c>
      <c r="N162" s="1">
        <v>15</v>
      </c>
      <c r="O162" s="1">
        <v>25</v>
      </c>
      <c r="P162" s="1">
        <v>30</v>
      </c>
      <c r="Q162" s="2">
        <f t="shared" si="8"/>
        <v>1628.3185840707965</v>
      </c>
    </row>
    <row r="163" spans="1:17" s="1" customFormat="1" x14ac:dyDescent="0.25">
      <c r="A163" s="1" t="s">
        <v>442</v>
      </c>
      <c r="B163" s="1" t="s">
        <v>443</v>
      </c>
      <c r="C163" s="1" t="s">
        <v>444</v>
      </c>
      <c r="D163" s="1">
        <v>1</v>
      </c>
      <c r="E163" s="1" t="str">
        <f t="shared" si="6"/>
        <v>IV</v>
      </c>
      <c r="F163" s="2">
        <f t="shared" si="7"/>
        <v>1.1299999999999999</v>
      </c>
      <c r="G163" s="2">
        <v>3495.5752212389384</v>
      </c>
      <c r="H163" s="2">
        <v>3318.5840707964603</v>
      </c>
      <c r="I163" s="2">
        <v>3230.0884955752217</v>
      </c>
      <c r="J163" s="2">
        <v>3318.5840707964603</v>
      </c>
      <c r="K163" s="2">
        <v>3495.5752212389384</v>
      </c>
      <c r="L163" s="1">
        <v>20</v>
      </c>
      <c r="M163" s="1">
        <v>15</v>
      </c>
      <c r="N163" s="1">
        <v>12</v>
      </c>
      <c r="O163" s="1">
        <v>15</v>
      </c>
      <c r="P163" s="1">
        <v>20</v>
      </c>
      <c r="Q163" s="2">
        <f t="shared" si="8"/>
        <v>2912.9793510324489</v>
      </c>
    </row>
    <row r="164" spans="1:17" s="1" customFormat="1" x14ac:dyDescent="0.25">
      <c r="A164" s="1" t="s">
        <v>445</v>
      </c>
      <c r="B164" s="1" t="s">
        <v>446</v>
      </c>
      <c r="C164" s="1" t="s">
        <v>447</v>
      </c>
      <c r="D164" s="1">
        <v>1</v>
      </c>
      <c r="E164" s="1" t="str">
        <f t="shared" si="6"/>
        <v>IV</v>
      </c>
      <c r="F164" s="2">
        <f t="shared" si="7"/>
        <v>1.1299999999999999</v>
      </c>
      <c r="G164" s="2">
        <v>6327.4336283185849</v>
      </c>
      <c r="H164" s="2">
        <v>6061.9469026548677</v>
      </c>
      <c r="I164" s="2">
        <v>5884.9557522123896</v>
      </c>
      <c r="J164" s="2">
        <v>6061.9469026548677</v>
      </c>
      <c r="K164" s="2">
        <v>6327.4336283185849</v>
      </c>
      <c r="L164" s="1">
        <v>20</v>
      </c>
      <c r="M164" s="1">
        <v>15</v>
      </c>
      <c r="N164" s="1">
        <v>12</v>
      </c>
      <c r="O164" s="1">
        <v>15</v>
      </c>
      <c r="P164" s="1">
        <v>20</v>
      </c>
      <c r="Q164" s="2">
        <f t="shared" si="8"/>
        <v>5272.8613569321542</v>
      </c>
    </row>
    <row r="165" spans="1:17" s="1" customFormat="1" x14ac:dyDescent="0.25">
      <c r="A165" s="1" t="s">
        <v>448</v>
      </c>
      <c r="B165" s="1" t="s">
        <v>449</v>
      </c>
      <c r="C165" s="1" t="s">
        <v>450</v>
      </c>
      <c r="D165" s="1">
        <v>1</v>
      </c>
      <c r="E165" s="1" t="str">
        <f t="shared" si="6"/>
        <v>IV</v>
      </c>
      <c r="F165" s="2">
        <f t="shared" si="7"/>
        <v>1.1299999999999999</v>
      </c>
      <c r="G165" s="2">
        <v>3938.0530973451332</v>
      </c>
      <c r="H165" s="2">
        <v>3761.0619469026551</v>
      </c>
      <c r="I165" s="2">
        <v>3672.5663716814161</v>
      </c>
      <c r="J165" s="2">
        <v>3761.0619469026551</v>
      </c>
      <c r="K165" s="2">
        <v>3938.0530973451332</v>
      </c>
      <c r="L165" s="1">
        <v>20</v>
      </c>
      <c r="M165" s="1">
        <v>15</v>
      </c>
      <c r="N165" s="1">
        <v>10</v>
      </c>
      <c r="O165" s="1">
        <v>15</v>
      </c>
      <c r="P165" s="1">
        <v>20</v>
      </c>
      <c r="Q165" s="2">
        <f t="shared" si="8"/>
        <v>3281.7109144542778</v>
      </c>
    </row>
    <row r="166" spans="1:17" s="1" customFormat="1" x14ac:dyDescent="0.25">
      <c r="A166" s="1" t="s">
        <v>451</v>
      </c>
      <c r="B166" s="1" t="s">
        <v>452</v>
      </c>
      <c r="C166" s="1" t="s">
        <v>453</v>
      </c>
      <c r="D166" s="1">
        <v>1</v>
      </c>
      <c r="E166" s="1" t="str">
        <f t="shared" si="6"/>
        <v>IV</v>
      </c>
      <c r="F166" s="2">
        <f t="shared" si="7"/>
        <v>1.1299999999999999</v>
      </c>
      <c r="G166" s="2">
        <v>10575.221238938055</v>
      </c>
      <c r="H166" s="2">
        <v>10132.743362831859</v>
      </c>
      <c r="I166" s="2">
        <v>9867.2566371681423</v>
      </c>
      <c r="J166" s="2">
        <v>10132.743362831859</v>
      </c>
      <c r="K166" s="2">
        <v>10575.221238938055</v>
      </c>
      <c r="L166" s="1">
        <v>20</v>
      </c>
      <c r="M166" s="1">
        <v>15</v>
      </c>
      <c r="N166" s="1">
        <v>12</v>
      </c>
      <c r="O166" s="1">
        <v>15</v>
      </c>
      <c r="P166" s="1">
        <v>20</v>
      </c>
      <c r="Q166" s="2">
        <f t="shared" si="8"/>
        <v>8812.6843657817135</v>
      </c>
    </row>
    <row r="167" spans="1:17" s="1" customFormat="1" x14ac:dyDescent="0.25">
      <c r="A167" s="1" t="s">
        <v>454</v>
      </c>
      <c r="C167" s="1" t="s">
        <v>455</v>
      </c>
      <c r="D167" s="1">
        <v>1</v>
      </c>
      <c r="E167" s="1" t="str">
        <f t="shared" si="6"/>
        <v>IV</v>
      </c>
      <c r="F167" s="2">
        <f t="shared" si="7"/>
        <v>1.1299999999999999</v>
      </c>
      <c r="G167" s="2">
        <v>5840.7079646017701</v>
      </c>
      <c r="H167" s="2">
        <v>5707.9646017699124</v>
      </c>
      <c r="I167" s="2">
        <v>5619.4690265486734</v>
      </c>
      <c r="J167" s="2">
        <v>5840.7079646017701</v>
      </c>
      <c r="K167" s="2">
        <v>6106.1946902654872</v>
      </c>
      <c r="L167" s="1">
        <v>15</v>
      </c>
      <c r="M167" s="1">
        <v>12</v>
      </c>
      <c r="N167" s="1">
        <v>10</v>
      </c>
      <c r="O167" s="1">
        <v>15</v>
      </c>
      <c r="P167" s="1">
        <v>20</v>
      </c>
      <c r="Q167" s="2">
        <f t="shared" si="8"/>
        <v>5078.8764909580614</v>
      </c>
    </row>
    <row r="168" spans="1:17" s="1" customFormat="1" x14ac:dyDescent="0.25">
      <c r="A168" s="1" t="s">
        <v>456</v>
      </c>
      <c r="C168" s="1" t="s">
        <v>457</v>
      </c>
      <c r="D168" s="1">
        <v>1</v>
      </c>
      <c r="E168" s="1" t="str">
        <f t="shared" si="6"/>
        <v>IV</v>
      </c>
      <c r="F168" s="2">
        <f t="shared" si="7"/>
        <v>1.1299999999999999</v>
      </c>
      <c r="G168" s="2">
        <v>3362.8318584070798</v>
      </c>
      <c r="H168" s="2">
        <v>3274.3362831858412</v>
      </c>
      <c r="I168" s="2">
        <v>3230.0884955752217</v>
      </c>
      <c r="J168" s="2">
        <v>3362.8318584070798</v>
      </c>
      <c r="K168" s="2">
        <v>3495.5752212389384</v>
      </c>
      <c r="L168" s="1">
        <v>15</v>
      </c>
      <c r="M168" s="1">
        <v>12</v>
      </c>
      <c r="N168" s="1">
        <v>10</v>
      </c>
      <c r="O168" s="1">
        <v>15</v>
      </c>
      <c r="P168" s="1">
        <v>20</v>
      </c>
      <c r="Q168" s="2">
        <f t="shared" si="8"/>
        <v>2924.2016160061567</v>
      </c>
    </row>
    <row r="169" spans="1:17" s="1" customFormat="1" x14ac:dyDescent="0.25">
      <c r="A169" s="1" t="s">
        <v>458</v>
      </c>
      <c r="C169" s="1" t="s">
        <v>459</v>
      </c>
      <c r="D169" s="1">
        <v>1</v>
      </c>
      <c r="E169" s="1" t="str">
        <f t="shared" si="6"/>
        <v>IV</v>
      </c>
      <c r="F169" s="2">
        <f t="shared" si="7"/>
        <v>1.1299999999999999</v>
      </c>
      <c r="G169" s="2">
        <v>3274.3362831858412</v>
      </c>
      <c r="H169" s="2">
        <v>3185.8407079646022</v>
      </c>
      <c r="I169" s="2">
        <v>3141.5929203539827</v>
      </c>
      <c r="J169" s="2">
        <v>3274.3362831858412</v>
      </c>
      <c r="K169" s="2">
        <v>3407.0796460176994</v>
      </c>
      <c r="L169" s="1">
        <v>15</v>
      </c>
      <c r="M169" s="1">
        <v>12</v>
      </c>
      <c r="N169" s="1">
        <v>10</v>
      </c>
      <c r="O169" s="1">
        <v>15</v>
      </c>
      <c r="P169" s="1">
        <v>20</v>
      </c>
      <c r="Q169" s="2">
        <f t="shared" si="8"/>
        <v>2847.2489419007316</v>
      </c>
    </row>
    <row r="170" spans="1:17" s="1" customFormat="1" x14ac:dyDescent="0.25">
      <c r="A170" s="1" t="s">
        <v>460</v>
      </c>
      <c r="B170" s="1" t="s">
        <v>461</v>
      </c>
      <c r="C170" s="1" t="s">
        <v>462</v>
      </c>
      <c r="D170" s="1">
        <v>0</v>
      </c>
      <c r="E170" s="1" t="str">
        <f t="shared" si="6"/>
        <v>NO</v>
      </c>
      <c r="F170" s="2">
        <f t="shared" si="7"/>
        <v>1</v>
      </c>
      <c r="G170" s="2">
        <v>3950</v>
      </c>
      <c r="H170" s="2">
        <v>3362.8318584070798</v>
      </c>
      <c r="I170" s="2">
        <v>3230.0884955752217</v>
      </c>
      <c r="J170" s="2">
        <v>3362.8318584070798</v>
      </c>
      <c r="K170" s="2">
        <v>3495.5752212389384</v>
      </c>
      <c r="L170" s="1">
        <v>25</v>
      </c>
      <c r="M170" s="1">
        <v>20</v>
      </c>
      <c r="N170" s="1">
        <v>15</v>
      </c>
      <c r="O170" s="1">
        <v>20</v>
      </c>
      <c r="P170" s="1">
        <v>25</v>
      </c>
      <c r="Q170" s="2">
        <f t="shared" si="8"/>
        <v>3160</v>
      </c>
    </row>
    <row r="171" spans="1:17" s="1" customFormat="1" x14ac:dyDescent="0.25">
      <c r="A171" s="1" t="s">
        <v>463</v>
      </c>
      <c r="C171" s="1" t="s">
        <v>464</v>
      </c>
      <c r="D171" s="1">
        <v>0</v>
      </c>
      <c r="E171" s="1" t="str">
        <f t="shared" si="6"/>
        <v>NO</v>
      </c>
      <c r="F171" s="2">
        <f t="shared" si="7"/>
        <v>1</v>
      </c>
      <c r="G171" s="2">
        <v>3600</v>
      </c>
      <c r="H171" s="2">
        <v>3053.0973451327436</v>
      </c>
      <c r="I171" s="2">
        <v>2787.6106194690269</v>
      </c>
      <c r="J171" s="2">
        <v>3185.8407079646022</v>
      </c>
      <c r="K171" s="2">
        <v>3318.5840707964603</v>
      </c>
      <c r="L171" s="1">
        <v>20</v>
      </c>
      <c r="M171" s="1">
        <v>15</v>
      </c>
      <c r="N171" s="1">
        <v>10</v>
      </c>
      <c r="O171" s="1">
        <v>20</v>
      </c>
      <c r="P171" s="1">
        <v>25</v>
      </c>
      <c r="Q171" s="2">
        <f t="shared" si="8"/>
        <v>3000</v>
      </c>
    </row>
    <row r="172" spans="1:17" s="1" customFormat="1" x14ac:dyDescent="0.25">
      <c r="A172" s="1" t="s">
        <v>465</v>
      </c>
      <c r="C172" s="1" t="s">
        <v>466</v>
      </c>
      <c r="D172" s="1">
        <v>1</v>
      </c>
      <c r="E172" s="1" t="str">
        <f t="shared" si="6"/>
        <v>IV</v>
      </c>
      <c r="F172" s="2">
        <f t="shared" si="7"/>
        <v>1.1299999999999999</v>
      </c>
      <c r="G172" s="2">
        <v>13938.053097345133</v>
      </c>
      <c r="H172" s="2">
        <v>13495.57522123894</v>
      </c>
      <c r="I172" s="2">
        <v>12920.353982300887</v>
      </c>
      <c r="J172" s="2">
        <v>13938.053097345133</v>
      </c>
      <c r="K172" s="2">
        <v>14424.778761061949</v>
      </c>
      <c r="L172" s="1">
        <v>40</v>
      </c>
      <c r="M172" s="1">
        <v>35</v>
      </c>
      <c r="N172" s="1">
        <v>30</v>
      </c>
      <c r="O172" s="1">
        <v>40</v>
      </c>
      <c r="P172" s="1">
        <v>45</v>
      </c>
      <c r="Q172" s="2">
        <f t="shared" si="8"/>
        <v>9955.7522123893814</v>
      </c>
    </row>
    <row r="173" spans="1:17" s="1" customFormat="1" x14ac:dyDescent="0.25">
      <c r="A173" s="1" t="s">
        <v>467</v>
      </c>
      <c r="C173" s="1" t="s">
        <v>468</v>
      </c>
      <c r="D173" s="1">
        <v>1</v>
      </c>
      <c r="E173" s="1" t="str">
        <f t="shared" si="6"/>
        <v>IV</v>
      </c>
      <c r="F173" s="2">
        <f t="shared" si="7"/>
        <v>1.1299999999999999</v>
      </c>
      <c r="G173" s="2">
        <v>1327.4336283185842</v>
      </c>
      <c r="H173" s="2">
        <v>1327.4336283185842</v>
      </c>
      <c r="I173" s="2">
        <v>1327.4336283185842</v>
      </c>
      <c r="J173" s="2">
        <v>1327.4336283185842</v>
      </c>
      <c r="K173" s="2">
        <v>1327.4336283185842</v>
      </c>
      <c r="L173" s="1">
        <v>20</v>
      </c>
      <c r="M173" s="1">
        <v>20</v>
      </c>
      <c r="N173" s="1">
        <v>20</v>
      </c>
      <c r="O173" s="1">
        <v>20</v>
      </c>
      <c r="P173" s="1">
        <v>20</v>
      </c>
      <c r="Q173" s="2">
        <f t="shared" si="8"/>
        <v>1106.1946902654868</v>
      </c>
    </row>
    <row r="174" spans="1:17" s="1" customFormat="1" x14ac:dyDescent="0.25">
      <c r="A174" s="1" t="s">
        <v>469</v>
      </c>
      <c r="C174" s="1" t="s">
        <v>470</v>
      </c>
      <c r="D174" s="1">
        <v>0</v>
      </c>
      <c r="E174" s="1" t="str">
        <f t="shared" si="6"/>
        <v>NO</v>
      </c>
      <c r="F174" s="2">
        <f t="shared" si="7"/>
        <v>1</v>
      </c>
      <c r="G174" s="2">
        <v>1000</v>
      </c>
      <c r="H174" s="2">
        <v>884.95575221238948</v>
      </c>
      <c r="I174" s="2">
        <v>884.95575221238948</v>
      </c>
      <c r="J174" s="2">
        <v>884.95575221238948</v>
      </c>
      <c r="K174" s="2">
        <v>884.95575221238948</v>
      </c>
      <c r="L174" s="1">
        <v>20</v>
      </c>
      <c r="M174" s="1">
        <v>20</v>
      </c>
      <c r="N174" s="1">
        <v>20</v>
      </c>
      <c r="O174" s="1">
        <v>20</v>
      </c>
      <c r="P174" s="1">
        <v>20</v>
      </c>
      <c r="Q174" s="2">
        <f t="shared" si="8"/>
        <v>833.33333333333337</v>
      </c>
    </row>
    <row r="175" spans="1:17" s="1" customFormat="1" x14ac:dyDescent="0.25">
      <c r="A175" s="1" t="s">
        <v>471</v>
      </c>
      <c r="C175" s="1" t="s">
        <v>472</v>
      </c>
      <c r="D175" s="1">
        <v>0</v>
      </c>
      <c r="E175" s="1" t="str">
        <f t="shared" si="6"/>
        <v>NO</v>
      </c>
      <c r="F175" s="2">
        <f t="shared" si="7"/>
        <v>1</v>
      </c>
      <c r="G175" s="2">
        <v>1000</v>
      </c>
      <c r="H175" s="2">
        <v>884.95575221238948</v>
      </c>
      <c r="I175" s="2">
        <v>884.95575221238948</v>
      </c>
      <c r="J175" s="2">
        <v>884.95575221238948</v>
      </c>
      <c r="K175" s="2">
        <v>884.95575221238948</v>
      </c>
      <c r="L175" s="1">
        <v>20</v>
      </c>
      <c r="M175" s="1">
        <v>20</v>
      </c>
      <c r="N175" s="1">
        <v>20</v>
      </c>
      <c r="O175" s="1">
        <v>20</v>
      </c>
      <c r="P175" s="1">
        <v>20</v>
      </c>
      <c r="Q175" s="2">
        <f t="shared" si="8"/>
        <v>833.33333333333337</v>
      </c>
    </row>
    <row r="176" spans="1:17" s="1" customFormat="1" x14ac:dyDescent="0.25">
      <c r="A176" s="1" t="s">
        <v>473</v>
      </c>
      <c r="C176" s="1" t="s">
        <v>474</v>
      </c>
      <c r="D176" s="1">
        <v>0</v>
      </c>
      <c r="E176" s="1" t="str">
        <f t="shared" si="6"/>
        <v>NO</v>
      </c>
      <c r="F176" s="2">
        <f t="shared" si="7"/>
        <v>1</v>
      </c>
      <c r="G176" s="2">
        <v>250</v>
      </c>
      <c r="H176" s="2">
        <v>221.23893805309737</v>
      </c>
      <c r="I176" s="2">
        <v>221.23893805309737</v>
      </c>
      <c r="J176" s="2">
        <v>221.23893805309737</v>
      </c>
      <c r="K176" s="2">
        <v>221.23893805309737</v>
      </c>
      <c r="L176" s="1">
        <v>20</v>
      </c>
      <c r="M176" s="1">
        <v>20</v>
      </c>
      <c r="N176" s="1">
        <v>20</v>
      </c>
      <c r="O176" s="1">
        <v>20</v>
      </c>
      <c r="P176" s="1">
        <v>20</v>
      </c>
      <c r="Q176" s="2">
        <f t="shared" si="8"/>
        <v>208.33333333333334</v>
      </c>
    </row>
    <row r="177" spans="1:17" s="1" customFormat="1" x14ac:dyDescent="0.25">
      <c r="A177" s="1" t="s">
        <v>475</v>
      </c>
      <c r="C177" s="1" t="s">
        <v>476</v>
      </c>
      <c r="D177" s="1">
        <v>0</v>
      </c>
      <c r="E177" s="1" t="str">
        <f t="shared" si="6"/>
        <v>NO</v>
      </c>
      <c r="F177" s="2">
        <f t="shared" si="7"/>
        <v>1</v>
      </c>
      <c r="G177" s="2">
        <v>1000</v>
      </c>
      <c r="H177" s="2">
        <v>884.95575221238948</v>
      </c>
      <c r="I177" s="2">
        <v>884.95575221238948</v>
      </c>
      <c r="J177" s="2">
        <v>884.95575221238948</v>
      </c>
      <c r="K177" s="2">
        <v>884.95575221238948</v>
      </c>
      <c r="L177" s="1">
        <v>20</v>
      </c>
      <c r="M177" s="1">
        <v>20</v>
      </c>
      <c r="N177" s="1">
        <v>20</v>
      </c>
      <c r="O177" s="1">
        <v>20</v>
      </c>
      <c r="P177" s="1">
        <v>20</v>
      </c>
      <c r="Q177" s="2">
        <f t="shared" si="8"/>
        <v>833.33333333333337</v>
      </c>
    </row>
    <row r="178" spans="1:17" s="1" customFormat="1" x14ac:dyDescent="0.25">
      <c r="A178" s="1" t="s">
        <v>477</v>
      </c>
      <c r="C178" s="1" t="s">
        <v>478</v>
      </c>
      <c r="D178" s="1">
        <v>0</v>
      </c>
      <c r="E178" s="1" t="str">
        <f t="shared" si="6"/>
        <v>NO</v>
      </c>
      <c r="F178" s="2">
        <f t="shared" si="7"/>
        <v>1</v>
      </c>
      <c r="G178" s="2">
        <v>1000</v>
      </c>
      <c r="H178" s="2">
        <v>884.95575221238948</v>
      </c>
      <c r="I178" s="2">
        <v>884.95575221238948</v>
      </c>
      <c r="J178" s="2">
        <v>884.95575221238948</v>
      </c>
      <c r="K178" s="2">
        <v>884.95575221238948</v>
      </c>
      <c r="L178" s="1">
        <v>20</v>
      </c>
      <c r="M178" s="1">
        <v>20</v>
      </c>
      <c r="N178" s="1">
        <v>20</v>
      </c>
      <c r="O178" s="1">
        <v>20</v>
      </c>
      <c r="P178" s="1">
        <v>20</v>
      </c>
      <c r="Q178" s="2">
        <f t="shared" si="8"/>
        <v>833.33333333333337</v>
      </c>
    </row>
    <row r="179" spans="1:17" s="1" customFormat="1" x14ac:dyDescent="0.25">
      <c r="A179" s="1" t="s">
        <v>479</v>
      </c>
      <c r="C179" s="1" t="s">
        <v>480</v>
      </c>
      <c r="D179" s="1">
        <v>1</v>
      </c>
      <c r="E179" s="1" t="str">
        <f t="shared" si="6"/>
        <v>IV</v>
      </c>
      <c r="F179" s="2">
        <f t="shared" si="7"/>
        <v>1.1299999999999999</v>
      </c>
      <c r="G179" s="2">
        <v>3982.3008849557527</v>
      </c>
      <c r="H179" s="2">
        <v>3849.5575221238942</v>
      </c>
      <c r="I179" s="2">
        <v>3672.5663716814161</v>
      </c>
      <c r="J179" s="2">
        <v>3849.5575221238942</v>
      </c>
      <c r="K179" s="2">
        <v>3982.3008849557527</v>
      </c>
      <c r="L179" s="1">
        <v>25</v>
      </c>
      <c r="M179" s="1">
        <v>20</v>
      </c>
      <c r="N179" s="1">
        <v>15</v>
      </c>
      <c r="O179" s="1">
        <v>20</v>
      </c>
      <c r="P179" s="1">
        <v>25</v>
      </c>
      <c r="Q179" s="2">
        <f t="shared" si="8"/>
        <v>3185.8407079646022</v>
      </c>
    </row>
    <row r="180" spans="1:17" s="1" customFormat="1" x14ac:dyDescent="0.25">
      <c r="A180" s="1" t="s">
        <v>481</v>
      </c>
      <c r="C180" s="1" t="s">
        <v>482</v>
      </c>
      <c r="D180" s="1">
        <v>0</v>
      </c>
      <c r="E180" s="1" t="str">
        <f t="shared" si="6"/>
        <v>NO</v>
      </c>
      <c r="F180" s="2">
        <f t="shared" si="7"/>
        <v>1</v>
      </c>
      <c r="G180" s="2">
        <v>150</v>
      </c>
      <c r="H180" s="2">
        <v>132.74336283185841</v>
      </c>
      <c r="I180" s="2">
        <v>132.74336283185841</v>
      </c>
      <c r="J180" s="2">
        <v>132.74336283185841</v>
      </c>
      <c r="K180" s="2">
        <v>132.74336283185841</v>
      </c>
      <c r="L180" s="1">
        <v>20</v>
      </c>
      <c r="M180" s="1">
        <v>20</v>
      </c>
      <c r="N180" s="1">
        <v>20</v>
      </c>
      <c r="O180" s="1">
        <v>20</v>
      </c>
      <c r="P180" s="1">
        <v>20</v>
      </c>
      <c r="Q180" s="2">
        <f t="shared" si="8"/>
        <v>125</v>
      </c>
    </row>
    <row r="181" spans="1:17" s="1" customFormat="1" x14ac:dyDescent="0.25">
      <c r="A181" s="1" t="s">
        <v>483</v>
      </c>
      <c r="C181" s="1" t="s">
        <v>484</v>
      </c>
      <c r="D181" s="1">
        <v>1</v>
      </c>
      <c r="E181" s="1" t="str">
        <f t="shared" si="6"/>
        <v>IV</v>
      </c>
      <c r="F181" s="2">
        <f t="shared" si="7"/>
        <v>1.1299999999999999</v>
      </c>
      <c r="G181" s="2">
        <v>9734.5132743362847</v>
      </c>
      <c r="H181" s="2">
        <v>9292.0353982300894</v>
      </c>
      <c r="I181" s="2">
        <v>8849.5575221238942</v>
      </c>
      <c r="J181" s="2">
        <v>9734.5132743362847</v>
      </c>
      <c r="K181" s="2">
        <v>10176.991150442478</v>
      </c>
      <c r="L181" s="1">
        <v>90</v>
      </c>
      <c r="M181" s="1">
        <v>80</v>
      </c>
      <c r="N181" s="1">
        <v>70</v>
      </c>
      <c r="O181" s="1">
        <v>90</v>
      </c>
      <c r="P181" s="1">
        <v>100</v>
      </c>
      <c r="Q181" s="2">
        <f t="shared" si="8"/>
        <v>5123.428039124361</v>
      </c>
    </row>
    <row r="182" spans="1:17" s="1" customFormat="1" x14ac:dyDescent="0.25">
      <c r="A182" s="1" t="s">
        <v>485</v>
      </c>
      <c r="C182" s="1" t="s">
        <v>486</v>
      </c>
      <c r="D182" s="1">
        <v>1</v>
      </c>
      <c r="E182" s="1" t="str">
        <f t="shared" si="6"/>
        <v>IV</v>
      </c>
      <c r="F182" s="2">
        <f t="shared" si="7"/>
        <v>1.1299999999999999</v>
      </c>
      <c r="G182" s="2">
        <v>1991.1504424778764</v>
      </c>
      <c r="H182" s="2">
        <v>1858.4070796460178</v>
      </c>
      <c r="I182" s="2">
        <v>1769.911504424779</v>
      </c>
      <c r="J182" s="2">
        <v>1991.1504424778764</v>
      </c>
      <c r="K182" s="2">
        <v>2123.8938053097345</v>
      </c>
      <c r="L182" s="1">
        <v>70</v>
      </c>
      <c r="M182" s="1">
        <v>60</v>
      </c>
      <c r="N182" s="1">
        <v>50</v>
      </c>
      <c r="O182" s="1">
        <v>70</v>
      </c>
      <c r="P182" s="1">
        <v>80</v>
      </c>
      <c r="Q182" s="2">
        <f t="shared" si="8"/>
        <v>1171.2649661634566</v>
      </c>
    </row>
    <row r="183" spans="1:17" s="1" customFormat="1" x14ac:dyDescent="0.25">
      <c r="A183" s="1" t="s">
        <v>487</v>
      </c>
      <c r="C183" s="1" t="s">
        <v>488</v>
      </c>
      <c r="D183" s="1">
        <v>1</v>
      </c>
      <c r="E183" s="1" t="str">
        <f t="shared" si="6"/>
        <v>IV</v>
      </c>
      <c r="F183" s="2">
        <f t="shared" si="7"/>
        <v>1.1299999999999999</v>
      </c>
      <c r="G183" s="2">
        <v>27433.628318584073</v>
      </c>
      <c r="H183" s="2">
        <v>26769.911504424781</v>
      </c>
      <c r="I183" s="2">
        <v>25929.203539823011</v>
      </c>
      <c r="J183" s="2">
        <v>27433.628318584073</v>
      </c>
      <c r="K183" s="2">
        <v>32433.628318584073</v>
      </c>
      <c r="L183" s="1">
        <v>70</v>
      </c>
      <c r="M183" s="1">
        <v>65</v>
      </c>
      <c r="N183" s="1">
        <v>60</v>
      </c>
      <c r="O183" s="1">
        <v>70</v>
      </c>
      <c r="P183" s="1">
        <v>100</v>
      </c>
      <c r="Q183" s="2">
        <f t="shared" si="8"/>
        <v>16137.428422696514</v>
      </c>
    </row>
    <row r="184" spans="1:17" s="1" customFormat="1" x14ac:dyDescent="0.25">
      <c r="A184" s="1" t="s">
        <v>489</v>
      </c>
      <c r="B184" s="1" t="s">
        <v>490</v>
      </c>
      <c r="C184" s="1" t="s">
        <v>491</v>
      </c>
      <c r="D184" s="1">
        <v>1</v>
      </c>
      <c r="E184" s="1" t="str">
        <f t="shared" si="6"/>
        <v>IV</v>
      </c>
      <c r="F184" s="2">
        <f t="shared" si="7"/>
        <v>1.1299999999999999</v>
      </c>
      <c r="G184" s="2">
        <v>1106.1946902654868</v>
      </c>
      <c r="H184" s="2">
        <v>1061.9469026548672</v>
      </c>
      <c r="I184" s="2">
        <v>1017.6991150442478</v>
      </c>
      <c r="J184" s="2">
        <v>1061.9469026548672</v>
      </c>
      <c r="K184" s="2">
        <v>1106.1946902654868</v>
      </c>
      <c r="L184" s="1">
        <v>20</v>
      </c>
      <c r="M184" s="1">
        <v>15</v>
      </c>
      <c r="N184" s="1">
        <v>12</v>
      </c>
      <c r="O184" s="1">
        <v>15</v>
      </c>
      <c r="P184" s="1">
        <v>20</v>
      </c>
      <c r="Q184" s="2">
        <f t="shared" si="8"/>
        <v>921.82890855457231</v>
      </c>
    </row>
    <row r="185" spans="1:17" s="1" customFormat="1" x14ac:dyDescent="0.25">
      <c r="A185" s="1" t="s">
        <v>492</v>
      </c>
      <c r="C185" s="1" t="s">
        <v>493</v>
      </c>
      <c r="D185" s="1">
        <v>1</v>
      </c>
      <c r="E185" s="1" t="str">
        <f t="shared" si="6"/>
        <v>IV</v>
      </c>
      <c r="F185" s="2">
        <f t="shared" si="7"/>
        <v>1.1299999999999999</v>
      </c>
      <c r="G185" s="2">
        <v>4247.787610619469</v>
      </c>
      <c r="H185" s="2">
        <v>3982.3008849557527</v>
      </c>
      <c r="I185" s="2">
        <v>3716.8141592920356</v>
      </c>
      <c r="J185" s="2">
        <v>4247.787610619469</v>
      </c>
      <c r="K185" s="2">
        <v>4955.7522123893814</v>
      </c>
      <c r="L185" s="1">
        <v>70</v>
      </c>
      <c r="M185" s="1">
        <v>60</v>
      </c>
      <c r="N185" s="1">
        <v>50</v>
      </c>
      <c r="O185" s="1">
        <v>70</v>
      </c>
      <c r="P185" s="1">
        <v>100</v>
      </c>
      <c r="Q185" s="2">
        <f t="shared" si="8"/>
        <v>2498.6985944820408</v>
      </c>
    </row>
    <row r="186" spans="1:17" s="1" customFormat="1" x14ac:dyDescent="0.25">
      <c r="A186" s="1" t="s">
        <v>494</v>
      </c>
      <c r="C186" s="1" t="s">
        <v>495</v>
      </c>
      <c r="D186" s="1">
        <v>1</v>
      </c>
      <c r="E186" s="1" t="str">
        <f t="shared" si="6"/>
        <v>IV</v>
      </c>
      <c r="F186" s="2">
        <f t="shared" si="7"/>
        <v>1.1299999999999999</v>
      </c>
      <c r="G186" s="2">
        <v>752.21238938053102</v>
      </c>
      <c r="H186" s="2">
        <v>690.26548672566378</v>
      </c>
      <c r="I186" s="2">
        <v>637.16814159292039</v>
      </c>
      <c r="J186" s="2">
        <v>752.21238938053102</v>
      </c>
      <c r="K186" s="2">
        <v>752.21238938053102</v>
      </c>
      <c r="L186" s="1">
        <v>30</v>
      </c>
      <c r="M186" s="1">
        <v>25</v>
      </c>
      <c r="N186" s="1">
        <v>15</v>
      </c>
      <c r="O186" s="1">
        <v>1</v>
      </c>
      <c r="P186" s="1">
        <v>35</v>
      </c>
      <c r="Q186" s="2">
        <f t="shared" si="8"/>
        <v>578.62491490810078</v>
      </c>
    </row>
    <row r="187" spans="1:17" s="1" customFormat="1" x14ac:dyDescent="0.25">
      <c r="A187" s="1" t="s">
        <v>496</v>
      </c>
      <c r="C187" s="1" t="s">
        <v>497</v>
      </c>
      <c r="D187" s="1">
        <v>1</v>
      </c>
      <c r="E187" s="1" t="str">
        <f t="shared" si="6"/>
        <v>IV</v>
      </c>
      <c r="F187" s="2">
        <f t="shared" si="7"/>
        <v>1.1299999999999999</v>
      </c>
      <c r="G187" s="2">
        <v>9336.283185840708</v>
      </c>
      <c r="H187" s="2">
        <v>8805.3097345132755</v>
      </c>
      <c r="I187" s="2">
        <v>8230.0884955752226</v>
      </c>
      <c r="J187" s="2">
        <v>9336.283185840708</v>
      </c>
      <c r="K187" s="2">
        <v>9911.5044247787628</v>
      </c>
      <c r="L187" s="1">
        <v>70</v>
      </c>
      <c r="M187" s="1">
        <v>60</v>
      </c>
      <c r="N187" s="1">
        <v>50</v>
      </c>
      <c r="O187" s="1">
        <v>70</v>
      </c>
      <c r="P187" s="1">
        <v>80</v>
      </c>
      <c r="Q187" s="2">
        <f t="shared" si="8"/>
        <v>5491.9312857886516</v>
      </c>
    </row>
    <row r="188" spans="1:17" s="1" customFormat="1" x14ac:dyDescent="0.25">
      <c r="A188" s="1" t="s">
        <v>498</v>
      </c>
      <c r="C188" s="1" t="s">
        <v>499</v>
      </c>
      <c r="D188" s="1">
        <v>1</v>
      </c>
      <c r="E188" s="1" t="str">
        <f t="shared" si="6"/>
        <v>IV</v>
      </c>
      <c r="F188" s="2">
        <f t="shared" si="7"/>
        <v>1.1299999999999999</v>
      </c>
      <c r="G188" s="2">
        <v>884.95575221238948</v>
      </c>
      <c r="H188" s="2">
        <v>796.46017699115055</v>
      </c>
      <c r="I188" s="2">
        <v>707.96460176991161</v>
      </c>
      <c r="J188" s="2">
        <v>884.95575221238948</v>
      </c>
      <c r="K188" s="2">
        <v>973.45132743362842</v>
      </c>
      <c r="L188" s="1">
        <v>30</v>
      </c>
      <c r="M188" s="1">
        <v>25</v>
      </c>
      <c r="N188" s="1">
        <v>20</v>
      </c>
      <c r="O188" s="1">
        <v>30</v>
      </c>
      <c r="P188" s="1">
        <v>35</v>
      </c>
      <c r="Q188" s="2">
        <f t="shared" si="8"/>
        <v>680.73519400953035</v>
      </c>
    </row>
    <row r="189" spans="1:17" s="1" customFormat="1" x14ac:dyDescent="0.25">
      <c r="A189" s="1" t="s">
        <v>500</v>
      </c>
      <c r="C189" s="1" t="s">
        <v>501</v>
      </c>
      <c r="D189" s="1">
        <v>1</v>
      </c>
      <c r="E189" s="1" t="str">
        <f t="shared" si="6"/>
        <v>IV</v>
      </c>
      <c r="F189" s="2">
        <f t="shared" si="7"/>
        <v>1.1299999999999999</v>
      </c>
      <c r="G189" s="2">
        <v>4601.7699115044252</v>
      </c>
      <c r="H189" s="2">
        <v>4424.7787610619471</v>
      </c>
      <c r="I189" s="2">
        <v>4292.0353982300885</v>
      </c>
      <c r="J189" s="2">
        <v>4601.7699115044252</v>
      </c>
      <c r="K189" s="2">
        <v>4734.5132743362838</v>
      </c>
      <c r="L189" s="1">
        <v>45</v>
      </c>
      <c r="M189" s="1">
        <v>40</v>
      </c>
      <c r="N189" s="1">
        <v>35</v>
      </c>
      <c r="O189" s="1">
        <v>45</v>
      </c>
      <c r="P189" s="1">
        <v>50</v>
      </c>
      <c r="Q189" s="2">
        <f t="shared" si="8"/>
        <v>3173.6344217271899</v>
      </c>
    </row>
    <row r="190" spans="1:17" s="1" customFormat="1" x14ac:dyDescent="0.25">
      <c r="A190" s="1" t="s">
        <v>502</v>
      </c>
      <c r="C190" s="1" t="s">
        <v>503</v>
      </c>
      <c r="D190" s="1">
        <v>1</v>
      </c>
      <c r="E190" s="1" t="str">
        <f t="shared" si="6"/>
        <v>IV</v>
      </c>
      <c r="F190" s="2">
        <f t="shared" si="7"/>
        <v>1.1299999999999999</v>
      </c>
      <c r="G190" s="2">
        <v>70.796460176991161</v>
      </c>
      <c r="H190" s="2">
        <v>0</v>
      </c>
      <c r="I190" s="2">
        <v>0</v>
      </c>
      <c r="J190" s="2">
        <v>70.796460176991161</v>
      </c>
      <c r="K190" s="2">
        <v>53.097345132743371</v>
      </c>
      <c r="L190" s="1">
        <v>41.59</v>
      </c>
      <c r="M190" s="1">
        <v>0</v>
      </c>
      <c r="N190" s="1">
        <v>0</v>
      </c>
      <c r="O190" s="1">
        <v>0</v>
      </c>
      <c r="P190" s="1">
        <v>10</v>
      </c>
      <c r="Q190" s="2">
        <f t="shared" si="8"/>
        <v>50.001031271269973</v>
      </c>
    </row>
    <row r="191" spans="1:17" s="1" customFormat="1" x14ac:dyDescent="0.25">
      <c r="A191" s="1" t="s">
        <v>504</v>
      </c>
      <c r="C191" s="1" t="s">
        <v>505</v>
      </c>
      <c r="D191" s="1">
        <v>0</v>
      </c>
      <c r="E191" s="1" t="str">
        <f t="shared" si="6"/>
        <v>NO</v>
      </c>
      <c r="F191" s="2">
        <f t="shared" si="7"/>
        <v>1</v>
      </c>
      <c r="G191" s="2">
        <v>3950</v>
      </c>
      <c r="H191" s="2">
        <v>3318.5840707964603</v>
      </c>
      <c r="I191" s="2">
        <v>3274.3362831858412</v>
      </c>
      <c r="J191" s="2">
        <v>3318.5840707964603</v>
      </c>
      <c r="K191" s="2">
        <v>3495.5752212389384</v>
      </c>
      <c r="L191" s="1">
        <v>20</v>
      </c>
      <c r="M191" s="1">
        <v>15</v>
      </c>
      <c r="N191" s="1">
        <v>12</v>
      </c>
      <c r="O191" s="1">
        <v>15</v>
      </c>
      <c r="P191" s="1">
        <v>20</v>
      </c>
      <c r="Q191" s="2">
        <f t="shared" si="8"/>
        <v>3291.666666666667</v>
      </c>
    </row>
    <row r="192" spans="1:17" s="1" customFormat="1" x14ac:dyDescent="0.25">
      <c r="A192" s="1" t="s">
        <v>506</v>
      </c>
      <c r="C192" s="1" t="s">
        <v>507</v>
      </c>
      <c r="D192" s="1">
        <v>0</v>
      </c>
      <c r="E192" s="1" t="str">
        <f t="shared" si="6"/>
        <v>NO</v>
      </c>
      <c r="F192" s="2">
        <f t="shared" si="7"/>
        <v>1</v>
      </c>
      <c r="G192" s="2">
        <v>3400</v>
      </c>
      <c r="H192" s="2">
        <v>2876.106194690266</v>
      </c>
      <c r="I192" s="2">
        <v>2831.8584070796464</v>
      </c>
      <c r="J192" s="2">
        <v>2876.106194690266</v>
      </c>
      <c r="K192" s="2">
        <v>3008.8495575221241</v>
      </c>
      <c r="L192" s="1">
        <v>20</v>
      </c>
      <c r="M192" s="1">
        <v>15</v>
      </c>
      <c r="N192" s="1">
        <v>12</v>
      </c>
      <c r="O192" s="1">
        <v>15</v>
      </c>
      <c r="P192" s="1">
        <v>20</v>
      </c>
      <c r="Q192" s="2">
        <f t="shared" si="8"/>
        <v>2833.3333333333335</v>
      </c>
    </row>
    <row r="193" spans="1:17" s="1" customFormat="1" x14ac:dyDescent="0.25">
      <c r="A193" s="1" t="s">
        <v>508</v>
      </c>
      <c r="C193" s="1" t="s">
        <v>509</v>
      </c>
      <c r="D193" s="1">
        <v>1</v>
      </c>
      <c r="E193" s="1" t="str">
        <f t="shared" si="6"/>
        <v>IV</v>
      </c>
      <c r="F193" s="2">
        <f t="shared" si="7"/>
        <v>1.1299999999999999</v>
      </c>
      <c r="G193" s="2">
        <v>12831.858407079648</v>
      </c>
      <c r="H193" s="2">
        <v>12212.389380530974</v>
      </c>
      <c r="I193" s="2">
        <v>11150.442477876108</v>
      </c>
      <c r="J193" s="2">
        <v>12831.858407079648</v>
      </c>
      <c r="K193" s="2">
        <v>13274.336283185841</v>
      </c>
      <c r="L193" s="1">
        <v>85</v>
      </c>
      <c r="M193" s="1">
        <v>75</v>
      </c>
      <c r="N193" s="1">
        <v>60</v>
      </c>
      <c r="O193" s="1">
        <v>85</v>
      </c>
      <c r="P193" s="1">
        <v>90</v>
      </c>
      <c r="Q193" s="2">
        <f t="shared" si="8"/>
        <v>6936.1396795025121</v>
      </c>
    </row>
    <row r="194" spans="1:17" s="1" customFormat="1" x14ac:dyDescent="0.25">
      <c r="A194" s="1" t="s">
        <v>510</v>
      </c>
      <c r="C194" s="1" t="s">
        <v>511</v>
      </c>
      <c r="D194" s="1">
        <v>1</v>
      </c>
      <c r="E194" s="1" t="str">
        <f t="shared" si="6"/>
        <v>IV</v>
      </c>
      <c r="F194" s="2">
        <f t="shared" si="7"/>
        <v>1.1299999999999999</v>
      </c>
      <c r="G194" s="2">
        <v>15221.238938053099</v>
      </c>
      <c r="H194" s="2">
        <v>14336.28318584071</v>
      </c>
      <c r="I194" s="2">
        <v>13451.327433628319</v>
      </c>
      <c r="J194" s="2">
        <v>14336.28318584071</v>
      </c>
      <c r="K194" s="2">
        <v>17920.353982300887</v>
      </c>
      <c r="L194" s="1">
        <v>70</v>
      </c>
      <c r="M194" s="1">
        <v>60</v>
      </c>
      <c r="N194" s="1">
        <v>50</v>
      </c>
      <c r="O194" s="1">
        <v>60</v>
      </c>
      <c r="P194" s="1">
        <v>100</v>
      </c>
      <c r="Q194" s="2">
        <f t="shared" si="8"/>
        <v>8953.6699635606456</v>
      </c>
    </row>
    <row r="195" spans="1:17" s="1" customFormat="1" x14ac:dyDescent="0.25">
      <c r="A195" s="1" t="s">
        <v>512</v>
      </c>
      <c r="C195" s="1" t="s">
        <v>513</v>
      </c>
      <c r="D195" s="1">
        <v>1</v>
      </c>
      <c r="E195" s="1" t="str">
        <f t="shared" ref="E195:E258" si="9">IF(D195=1, "IV", "NO")</f>
        <v>IV</v>
      </c>
      <c r="F195" s="2">
        <f t="shared" ref="F195:F258" si="10">IF(D195=1, 1.13, 1)</f>
        <v>1.1299999999999999</v>
      </c>
      <c r="G195" s="2">
        <v>5265.4867256637172</v>
      </c>
      <c r="H195" s="2">
        <v>4955.7522123893814</v>
      </c>
      <c r="I195" s="2">
        <v>4690.2654867256642</v>
      </c>
      <c r="J195" s="2">
        <v>5265.4867256637172</v>
      </c>
      <c r="K195" s="2">
        <v>5840.7079646017701</v>
      </c>
      <c r="L195" s="1">
        <v>80</v>
      </c>
      <c r="M195" s="1">
        <v>70</v>
      </c>
      <c r="N195" s="1">
        <v>60</v>
      </c>
      <c r="O195" s="1">
        <v>80</v>
      </c>
      <c r="P195" s="1">
        <v>100</v>
      </c>
      <c r="Q195" s="2">
        <f t="shared" ref="Q195:Q258" si="11">G195/((L195/100) + 1)</f>
        <v>2925.2704031465096</v>
      </c>
    </row>
    <row r="196" spans="1:17" s="1" customFormat="1" x14ac:dyDescent="0.25">
      <c r="A196" s="1" t="s">
        <v>514</v>
      </c>
      <c r="C196" s="1" t="s">
        <v>515</v>
      </c>
      <c r="D196" s="1">
        <v>0</v>
      </c>
      <c r="E196" s="1" t="str">
        <f t="shared" si="9"/>
        <v>NO</v>
      </c>
      <c r="F196" s="2">
        <f t="shared" si="10"/>
        <v>1</v>
      </c>
      <c r="G196" s="2">
        <v>1500</v>
      </c>
      <c r="H196" s="2">
        <v>1061.9469026548672</v>
      </c>
      <c r="I196" s="2">
        <v>929.2035398230089</v>
      </c>
      <c r="J196" s="2">
        <v>1061.9469026548672</v>
      </c>
      <c r="K196" s="2">
        <v>1327.4336283185842</v>
      </c>
      <c r="L196" s="1">
        <v>20</v>
      </c>
      <c r="M196" s="1">
        <v>15</v>
      </c>
      <c r="N196" s="1">
        <v>10</v>
      </c>
      <c r="O196" s="1">
        <v>15</v>
      </c>
      <c r="P196" s="1">
        <v>20</v>
      </c>
      <c r="Q196" s="2">
        <f t="shared" si="11"/>
        <v>1250</v>
      </c>
    </row>
    <row r="197" spans="1:17" s="1" customFormat="1" x14ac:dyDescent="0.25">
      <c r="A197" s="1" t="s">
        <v>516</v>
      </c>
      <c r="C197" s="1" t="s">
        <v>517</v>
      </c>
      <c r="D197" s="1">
        <v>1</v>
      </c>
      <c r="E197" s="1" t="str">
        <f t="shared" si="9"/>
        <v>IV</v>
      </c>
      <c r="F197" s="2">
        <f t="shared" si="10"/>
        <v>1.1299999999999999</v>
      </c>
      <c r="G197" s="2">
        <v>23097.345132743365</v>
      </c>
      <c r="H197" s="2">
        <v>24778.761061946905</v>
      </c>
      <c r="I197" s="2">
        <v>23097.345132743365</v>
      </c>
      <c r="J197" s="2">
        <v>26415.929203539825</v>
      </c>
      <c r="K197" s="2">
        <v>28318.584070796463</v>
      </c>
      <c r="L197" s="1">
        <v>60</v>
      </c>
      <c r="M197" s="1">
        <v>50</v>
      </c>
      <c r="N197" s="1">
        <v>40</v>
      </c>
      <c r="O197" s="1">
        <v>60</v>
      </c>
      <c r="P197" s="1">
        <v>70</v>
      </c>
      <c r="Q197" s="2">
        <f t="shared" si="11"/>
        <v>14435.840707964602</v>
      </c>
    </row>
    <row r="198" spans="1:17" s="1" customFormat="1" x14ac:dyDescent="0.25">
      <c r="A198" s="1" t="s">
        <v>518</v>
      </c>
      <c r="C198" s="1" t="s">
        <v>519</v>
      </c>
      <c r="D198" s="1">
        <v>1</v>
      </c>
      <c r="E198" s="1" t="str">
        <f t="shared" si="9"/>
        <v>IV</v>
      </c>
      <c r="F198" s="2">
        <f t="shared" si="10"/>
        <v>1.1299999999999999</v>
      </c>
      <c r="G198" s="2">
        <v>530.97345132743362</v>
      </c>
      <c r="H198" s="2">
        <v>486.72566371681421</v>
      </c>
      <c r="I198" s="2">
        <v>530.97345132743362</v>
      </c>
      <c r="J198" s="2">
        <v>486.72566371681421</v>
      </c>
      <c r="K198" s="2">
        <v>530.97345132743362</v>
      </c>
      <c r="L198" s="1">
        <v>20</v>
      </c>
      <c r="M198" s="1">
        <v>15</v>
      </c>
      <c r="N198" s="1">
        <v>12</v>
      </c>
      <c r="O198" s="1">
        <v>15</v>
      </c>
      <c r="P198" s="1">
        <v>20</v>
      </c>
      <c r="Q198" s="2">
        <f t="shared" si="11"/>
        <v>442.47787610619469</v>
      </c>
    </row>
    <row r="199" spans="1:17" s="1" customFormat="1" x14ac:dyDescent="0.25">
      <c r="A199" s="1" t="s">
        <v>520</v>
      </c>
      <c r="C199" s="1" t="s">
        <v>521</v>
      </c>
      <c r="D199" s="1">
        <v>1</v>
      </c>
      <c r="E199" s="1" t="str">
        <f t="shared" si="9"/>
        <v>IV</v>
      </c>
      <c r="F199" s="2">
        <f t="shared" si="10"/>
        <v>1.1299999999999999</v>
      </c>
      <c r="G199" s="2">
        <v>2212.3893805309735</v>
      </c>
      <c r="H199" s="2">
        <v>2079.6460176991154</v>
      </c>
      <c r="I199" s="2">
        <v>1946.9026548672568</v>
      </c>
      <c r="J199" s="2">
        <v>2212.3893805309735</v>
      </c>
      <c r="K199" s="2">
        <v>2389.3805309734516</v>
      </c>
      <c r="L199" s="1">
        <v>93</v>
      </c>
      <c r="M199" s="1">
        <v>80</v>
      </c>
      <c r="N199" s="1">
        <v>70</v>
      </c>
      <c r="O199" s="1">
        <v>93</v>
      </c>
      <c r="P199" s="1">
        <v>110</v>
      </c>
      <c r="Q199" s="2">
        <f t="shared" si="11"/>
        <v>1146.3157412077583</v>
      </c>
    </row>
    <row r="200" spans="1:17" s="1" customFormat="1" x14ac:dyDescent="0.25">
      <c r="A200" s="1" t="s">
        <v>522</v>
      </c>
      <c r="C200" s="1" t="s">
        <v>523</v>
      </c>
      <c r="D200" s="1">
        <v>1</v>
      </c>
      <c r="E200" s="1" t="str">
        <f t="shared" si="9"/>
        <v>IV</v>
      </c>
      <c r="F200" s="2">
        <f t="shared" si="10"/>
        <v>1.1299999999999999</v>
      </c>
      <c r="G200" s="2">
        <v>23716.814159292036</v>
      </c>
      <c r="H200" s="2">
        <v>22345.132743362836</v>
      </c>
      <c r="I200" s="2">
        <v>20929.203539823011</v>
      </c>
      <c r="J200" s="2">
        <v>23716.814159292036</v>
      </c>
      <c r="K200" s="2">
        <v>27876.106194690266</v>
      </c>
      <c r="L200" s="1">
        <v>70</v>
      </c>
      <c r="M200" s="1">
        <v>60</v>
      </c>
      <c r="N200" s="1">
        <v>50</v>
      </c>
      <c r="O200" s="1">
        <v>70</v>
      </c>
      <c r="P200" s="1">
        <v>100</v>
      </c>
      <c r="Q200" s="2">
        <f t="shared" si="11"/>
        <v>13951.067152524727</v>
      </c>
    </row>
    <row r="201" spans="1:17" s="1" customFormat="1" x14ac:dyDescent="0.25">
      <c r="A201" s="1" t="s">
        <v>524</v>
      </c>
      <c r="C201" s="1" t="s">
        <v>525</v>
      </c>
      <c r="D201" s="1">
        <v>1</v>
      </c>
      <c r="E201" s="1" t="str">
        <f t="shared" si="9"/>
        <v>IV</v>
      </c>
      <c r="F201" s="2">
        <f t="shared" si="10"/>
        <v>1.1299999999999999</v>
      </c>
      <c r="G201" s="2">
        <v>7079.6460176991159</v>
      </c>
      <c r="H201" s="2">
        <v>6637.1681415929206</v>
      </c>
      <c r="I201" s="2">
        <v>6283.1858407079653</v>
      </c>
      <c r="J201" s="2">
        <v>7079.6460176991159</v>
      </c>
      <c r="K201" s="2">
        <v>7522.1238938053102</v>
      </c>
      <c r="L201" s="1">
        <v>90</v>
      </c>
      <c r="M201" s="1">
        <v>80</v>
      </c>
      <c r="N201" s="1">
        <v>70</v>
      </c>
      <c r="O201" s="1">
        <v>90</v>
      </c>
      <c r="P201" s="1">
        <v>100</v>
      </c>
      <c r="Q201" s="2">
        <f t="shared" si="11"/>
        <v>3726.129482999535</v>
      </c>
    </row>
    <row r="202" spans="1:17" s="1" customFormat="1" x14ac:dyDescent="0.25">
      <c r="A202" s="1" t="s">
        <v>526</v>
      </c>
      <c r="C202" s="1" t="s">
        <v>527</v>
      </c>
      <c r="D202" s="1">
        <v>0</v>
      </c>
      <c r="E202" s="1" t="str">
        <f t="shared" si="9"/>
        <v>NO</v>
      </c>
      <c r="F202" s="2">
        <f t="shared" si="10"/>
        <v>1</v>
      </c>
      <c r="G202" s="2">
        <v>3900</v>
      </c>
      <c r="H202" s="2">
        <v>3318.5840707964603</v>
      </c>
      <c r="I202" s="2">
        <v>3185.8407079646022</v>
      </c>
      <c r="J202" s="2">
        <v>3451.3274336283189</v>
      </c>
      <c r="K202" s="2">
        <v>3628.318584070797</v>
      </c>
      <c r="L202" s="1">
        <v>25</v>
      </c>
      <c r="M202" s="1">
        <v>20</v>
      </c>
      <c r="N202" s="1">
        <v>15</v>
      </c>
      <c r="O202" s="1">
        <v>25</v>
      </c>
      <c r="P202" s="1">
        <v>30</v>
      </c>
      <c r="Q202" s="2">
        <f t="shared" si="11"/>
        <v>3120</v>
      </c>
    </row>
    <row r="203" spans="1:17" s="1" customFormat="1" x14ac:dyDescent="0.25">
      <c r="A203" s="1" t="s">
        <v>528</v>
      </c>
      <c r="C203" s="1" t="s">
        <v>529</v>
      </c>
      <c r="D203" s="1">
        <v>1</v>
      </c>
      <c r="E203" s="1" t="str">
        <f t="shared" si="9"/>
        <v>IV</v>
      </c>
      <c r="F203" s="2">
        <f t="shared" si="10"/>
        <v>1.1299999999999999</v>
      </c>
      <c r="G203" s="2">
        <v>21681.41592920354</v>
      </c>
      <c r="H203" s="2">
        <v>20353.982300884956</v>
      </c>
      <c r="I203" s="2">
        <v>19159.292035398234</v>
      </c>
      <c r="J203" s="2">
        <v>20353.982300884956</v>
      </c>
      <c r="K203" s="2">
        <v>23893.805309734515</v>
      </c>
      <c r="L203" s="1">
        <v>81</v>
      </c>
      <c r="M203" s="1">
        <v>70</v>
      </c>
      <c r="N203" s="1">
        <v>60</v>
      </c>
      <c r="O203" s="1">
        <v>70</v>
      </c>
      <c r="P203" s="1">
        <v>100</v>
      </c>
      <c r="Q203" s="2">
        <f t="shared" si="11"/>
        <v>11978.682833814109</v>
      </c>
    </row>
    <row r="204" spans="1:17" s="1" customFormat="1" x14ac:dyDescent="0.25">
      <c r="A204" s="1" t="s">
        <v>530</v>
      </c>
      <c r="C204" s="1" t="s">
        <v>531</v>
      </c>
      <c r="D204" s="1">
        <v>1</v>
      </c>
      <c r="E204" s="1" t="str">
        <f t="shared" si="9"/>
        <v>IV</v>
      </c>
      <c r="F204" s="2">
        <f t="shared" si="10"/>
        <v>1.1299999999999999</v>
      </c>
      <c r="G204" s="2">
        <v>5486.7256637168148</v>
      </c>
      <c r="H204" s="2">
        <v>5265.4867256637172</v>
      </c>
      <c r="I204" s="2">
        <v>4955.7522123893814</v>
      </c>
      <c r="J204" s="2">
        <v>5575.2212389380538</v>
      </c>
      <c r="K204" s="2">
        <v>5840.7079646017701</v>
      </c>
      <c r="L204" s="1">
        <v>90</v>
      </c>
      <c r="M204" s="1">
        <v>80</v>
      </c>
      <c r="N204" s="1">
        <v>70</v>
      </c>
      <c r="O204" s="1">
        <v>90</v>
      </c>
      <c r="P204" s="1">
        <v>100</v>
      </c>
      <c r="Q204" s="2">
        <f t="shared" si="11"/>
        <v>2887.7503493246395</v>
      </c>
    </row>
    <row r="205" spans="1:17" s="1" customFormat="1" x14ac:dyDescent="0.25">
      <c r="A205" s="1" t="s">
        <v>532</v>
      </c>
      <c r="C205" s="1" t="s">
        <v>533</v>
      </c>
      <c r="D205" s="1">
        <v>1</v>
      </c>
      <c r="E205" s="1" t="str">
        <f t="shared" si="9"/>
        <v>IV</v>
      </c>
      <c r="F205" s="2">
        <f t="shared" si="10"/>
        <v>1.1299999999999999</v>
      </c>
      <c r="G205" s="2">
        <v>11061.946902654869</v>
      </c>
      <c r="H205" s="2">
        <v>10619.469026548673</v>
      </c>
      <c r="I205" s="2">
        <v>9955.7522123893814</v>
      </c>
      <c r="J205" s="2">
        <v>11061.946902654869</v>
      </c>
      <c r="K205" s="2">
        <v>11946.902654867257</v>
      </c>
      <c r="L205" s="1">
        <v>90</v>
      </c>
      <c r="M205" s="1">
        <v>80</v>
      </c>
      <c r="N205" s="1">
        <v>70</v>
      </c>
      <c r="O205" s="1">
        <v>90</v>
      </c>
      <c r="P205" s="1">
        <v>100</v>
      </c>
      <c r="Q205" s="2">
        <f t="shared" si="11"/>
        <v>5822.0773171867731</v>
      </c>
    </row>
    <row r="206" spans="1:17" s="1" customFormat="1" x14ac:dyDescent="0.25">
      <c r="A206" s="1" t="s">
        <v>534</v>
      </c>
      <c r="C206" s="1" t="s">
        <v>535</v>
      </c>
      <c r="D206" s="1">
        <v>0</v>
      </c>
      <c r="E206" s="1" t="str">
        <f t="shared" si="9"/>
        <v>NO</v>
      </c>
      <c r="F206" s="2">
        <f t="shared" si="10"/>
        <v>1</v>
      </c>
      <c r="G206" s="2">
        <v>1100</v>
      </c>
      <c r="H206" s="2">
        <v>973.45132743362842</v>
      </c>
      <c r="I206" s="2">
        <v>973.45132743362842</v>
      </c>
      <c r="J206" s="2">
        <v>973.45132743362842</v>
      </c>
      <c r="K206" s="2">
        <v>973.45132743362842</v>
      </c>
      <c r="L206" s="1">
        <v>20</v>
      </c>
      <c r="M206" s="1">
        <v>20</v>
      </c>
      <c r="N206" s="1">
        <v>20</v>
      </c>
      <c r="O206" s="1">
        <v>20</v>
      </c>
      <c r="P206" s="1">
        <v>20</v>
      </c>
      <c r="Q206" s="2">
        <f t="shared" si="11"/>
        <v>916.66666666666674</v>
      </c>
    </row>
    <row r="207" spans="1:17" s="1" customFormat="1" x14ac:dyDescent="0.25">
      <c r="A207" s="1" t="s">
        <v>536</v>
      </c>
      <c r="C207" s="1" t="s">
        <v>537</v>
      </c>
      <c r="D207" s="1">
        <v>1</v>
      </c>
      <c r="E207" s="1" t="str">
        <f t="shared" si="9"/>
        <v>IV</v>
      </c>
      <c r="F207" s="2">
        <f t="shared" si="10"/>
        <v>1.1299999999999999</v>
      </c>
      <c r="G207" s="2">
        <v>619.46902654867267</v>
      </c>
      <c r="H207" s="2">
        <v>575.22123893805315</v>
      </c>
      <c r="I207" s="2">
        <v>530.97345132743362</v>
      </c>
      <c r="J207" s="2">
        <v>575.22123893805315</v>
      </c>
      <c r="K207" s="2">
        <v>619.46902654867267</v>
      </c>
      <c r="L207" s="1">
        <v>50</v>
      </c>
      <c r="M207" s="1">
        <v>45</v>
      </c>
      <c r="N207" s="1">
        <v>40</v>
      </c>
      <c r="O207" s="1">
        <v>45</v>
      </c>
      <c r="P207" s="1">
        <v>50</v>
      </c>
      <c r="Q207" s="2">
        <f t="shared" si="11"/>
        <v>412.97935103244845</v>
      </c>
    </row>
    <row r="208" spans="1:17" s="1" customFormat="1" x14ac:dyDescent="0.25">
      <c r="A208" s="1" t="s">
        <v>538</v>
      </c>
      <c r="C208" s="1" t="s">
        <v>539</v>
      </c>
      <c r="D208" s="1">
        <v>1</v>
      </c>
      <c r="E208" s="1" t="str">
        <f t="shared" si="9"/>
        <v>IV</v>
      </c>
      <c r="F208" s="2">
        <f t="shared" si="10"/>
        <v>1.1299999999999999</v>
      </c>
      <c r="G208" s="2">
        <v>442.47787610619474</v>
      </c>
      <c r="H208" s="2">
        <v>442.47787610619474</v>
      </c>
      <c r="I208" s="2">
        <v>442.47787610619474</v>
      </c>
      <c r="J208" s="2">
        <v>442.47787610619474</v>
      </c>
      <c r="K208" s="2">
        <v>442.47787610619474</v>
      </c>
      <c r="L208" s="1">
        <v>20</v>
      </c>
      <c r="M208" s="1">
        <v>20</v>
      </c>
      <c r="N208" s="1">
        <v>20</v>
      </c>
      <c r="O208" s="1">
        <v>20</v>
      </c>
      <c r="P208" s="1">
        <v>20</v>
      </c>
      <c r="Q208" s="2">
        <f t="shared" si="11"/>
        <v>368.73156342182898</v>
      </c>
    </row>
    <row r="209" spans="1:17" s="1" customFormat="1" x14ac:dyDescent="0.25">
      <c r="A209" s="1" t="s">
        <v>540</v>
      </c>
      <c r="C209" s="1" t="s">
        <v>541</v>
      </c>
      <c r="D209" s="1">
        <v>1</v>
      </c>
      <c r="E209" s="1" t="str">
        <f t="shared" si="9"/>
        <v>IV</v>
      </c>
      <c r="F209" s="2">
        <f t="shared" si="10"/>
        <v>1.1299999999999999</v>
      </c>
      <c r="G209" s="2">
        <v>1106.1946902654868</v>
      </c>
      <c r="H209" s="2">
        <v>1061.9469026548672</v>
      </c>
      <c r="I209" s="2">
        <v>1017.6991150442478</v>
      </c>
      <c r="J209" s="2">
        <v>1106.1946902654868</v>
      </c>
      <c r="K209" s="2">
        <v>1150.4424778761063</v>
      </c>
      <c r="L209" s="1">
        <v>30</v>
      </c>
      <c r="M209" s="1">
        <v>25</v>
      </c>
      <c r="N209" s="1">
        <v>20</v>
      </c>
      <c r="O209" s="1">
        <v>30</v>
      </c>
      <c r="P209" s="1">
        <v>35</v>
      </c>
      <c r="Q209" s="2">
        <f t="shared" si="11"/>
        <v>850.91899251191285</v>
      </c>
    </row>
    <row r="210" spans="1:17" s="1" customFormat="1" x14ac:dyDescent="0.25">
      <c r="A210" s="1" t="s">
        <v>542</v>
      </c>
      <c r="C210" s="1" t="s">
        <v>543</v>
      </c>
      <c r="D210" s="1">
        <v>1</v>
      </c>
      <c r="E210" s="1" t="str">
        <f t="shared" si="9"/>
        <v>IV</v>
      </c>
      <c r="F210" s="2">
        <f t="shared" si="10"/>
        <v>1.1299999999999999</v>
      </c>
      <c r="G210" s="2">
        <v>4336.283185840708</v>
      </c>
      <c r="H210" s="2">
        <v>4115.0442477876113</v>
      </c>
      <c r="I210" s="2">
        <v>3893.8053097345137</v>
      </c>
      <c r="J210" s="2">
        <v>4380.5309734513276</v>
      </c>
      <c r="K210" s="2">
        <v>4601.7699115044252</v>
      </c>
      <c r="L210" s="1">
        <v>90</v>
      </c>
      <c r="M210" s="1">
        <v>80</v>
      </c>
      <c r="N210" s="1">
        <v>70</v>
      </c>
      <c r="O210" s="1">
        <v>90</v>
      </c>
      <c r="P210" s="1">
        <v>100</v>
      </c>
      <c r="Q210" s="2">
        <f t="shared" si="11"/>
        <v>2282.2543083372148</v>
      </c>
    </row>
    <row r="211" spans="1:17" s="1" customFormat="1" x14ac:dyDescent="0.25">
      <c r="A211" s="1" t="s">
        <v>544</v>
      </c>
      <c r="C211" s="1" t="s">
        <v>545</v>
      </c>
      <c r="D211" s="1">
        <v>1</v>
      </c>
      <c r="E211" s="1" t="str">
        <f t="shared" si="9"/>
        <v>IV</v>
      </c>
      <c r="F211" s="2">
        <f t="shared" si="10"/>
        <v>1.1299999999999999</v>
      </c>
      <c r="G211" s="2">
        <v>9823.0088495575237</v>
      </c>
      <c r="H211" s="2">
        <v>9469.0265486725675</v>
      </c>
      <c r="I211" s="2">
        <v>9115.0442477876113</v>
      </c>
      <c r="J211" s="2">
        <v>9823.0088495575237</v>
      </c>
      <c r="K211" s="2">
        <v>10132.743362831859</v>
      </c>
      <c r="L211" s="1">
        <v>40</v>
      </c>
      <c r="M211" s="1">
        <v>35</v>
      </c>
      <c r="N211" s="1">
        <v>30</v>
      </c>
      <c r="O211" s="1">
        <v>40</v>
      </c>
      <c r="P211" s="1">
        <v>45</v>
      </c>
      <c r="Q211" s="2">
        <f t="shared" si="11"/>
        <v>7016.4348925410886</v>
      </c>
    </row>
    <row r="212" spans="1:17" s="1" customFormat="1" x14ac:dyDescent="0.25">
      <c r="A212" s="1" t="s">
        <v>546</v>
      </c>
      <c r="C212" s="1" t="s">
        <v>547</v>
      </c>
      <c r="D212" s="1">
        <v>1</v>
      </c>
      <c r="E212" s="1" t="str">
        <f t="shared" si="9"/>
        <v>IV</v>
      </c>
      <c r="F212" s="2">
        <f t="shared" si="10"/>
        <v>1.1299999999999999</v>
      </c>
      <c r="G212" s="2">
        <v>9292.0353982300894</v>
      </c>
      <c r="H212" s="2">
        <v>8495.575221238938</v>
      </c>
      <c r="I212" s="2">
        <v>7964.6017699115055</v>
      </c>
      <c r="J212" s="2">
        <v>9292.0353982300894</v>
      </c>
      <c r="K212" s="2">
        <v>9734.5132743362847</v>
      </c>
      <c r="L212" s="1">
        <v>80</v>
      </c>
      <c r="M212" s="1">
        <v>70</v>
      </c>
      <c r="N212" s="1">
        <v>60</v>
      </c>
      <c r="O212" s="1">
        <v>80</v>
      </c>
      <c r="P212" s="1">
        <v>90</v>
      </c>
      <c r="Q212" s="2">
        <f t="shared" si="11"/>
        <v>5162.2418879056049</v>
      </c>
    </row>
    <row r="213" spans="1:17" s="1" customFormat="1" x14ac:dyDescent="0.25">
      <c r="A213" s="1" t="s">
        <v>548</v>
      </c>
      <c r="C213" s="1" t="s">
        <v>549</v>
      </c>
      <c r="D213" s="1">
        <v>1</v>
      </c>
      <c r="E213" s="1" t="str">
        <f t="shared" si="9"/>
        <v>IV</v>
      </c>
      <c r="F213" s="2">
        <f t="shared" si="10"/>
        <v>1.1299999999999999</v>
      </c>
      <c r="G213" s="2">
        <v>11061.946902654869</v>
      </c>
      <c r="H213" s="2">
        <v>10619.469026548673</v>
      </c>
      <c r="I213" s="2">
        <v>10176.991150442478</v>
      </c>
      <c r="J213" s="2">
        <v>11061.946902654869</v>
      </c>
      <c r="K213" s="2">
        <v>11725.663716814161</v>
      </c>
      <c r="L213" s="1">
        <v>90</v>
      </c>
      <c r="M213" s="1">
        <v>80</v>
      </c>
      <c r="N213" s="1">
        <v>70</v>
      </c>
      <c r="O213" s="1">
        <v>90</v>
      </c>
      <c r="P213" s="1">
        <v>100</v>
      </c>
      <c r="Q213" s="2">
        <f t="shared" si="11"/>
        <v>5822.0773171867731</v>
      </c>
    </row>
    <row r="214" spans="1:17" s="1" customFormat="1" x14ac:dyDescent="0.25">
      <c r="A214" s="1" t="s">
        <v>550</v>
      </c>
      <c r="C214" s="1" t="s">
        <v>551</v>
      </c>
      <c r="D214" s="1">
        <v>1</v>
      </c>
      <c r="E214" s="1" t="str">
        <f t="shared" si="9"/>
        <v>IV</v>
      </c>
      <c r="F214" s="2">
        <f t="shared" si="10"/>
        <v>1.1299999999999999</v>
      </c>
      <c r="G214" s="2">
        <v>6415.9292035398239</v>
      </c>
      <c r="H214" s="2">
        <v>6194.6902654867263</v>
      </c>
      <c r="I214" s="2">
        <v>5929.2035398230091</v>
      </c>
      <c r="J214" s="2">
        <v>6415.9292035398239</v>
      </c>
      <c r="K214" s="2">
        <v>6637.1681415929206</v>
      </c>
      <c r="L214" s="1">
        <v>40</v>
      </c>
      <c r="M214" s="1">
        <v>35</v>
      </c>
      <c r="N214" s="1">
        <v>30</v>
      </c>
      <c r="O214" s="1">
        <v>40</v>
      </c>
      <c r="P214" s="1">
        <v>45</v>
      </c>
      <c r="Q214" s="2">
        <f t="shared" si="11"/>
        <v>4582.8065739570175</v>
      </c>
    </row>
    <row r="215" spans="1:17" s="1" customFormat="1" x14ac:dyDescent="0.25">
      <c r="A215" s="1" t="s">
        <v>552</v>
      </c>
      <c r="C215" s="1" t="s">
        <v>553</v>
      </c>
      <c r="D215" s="1">
        <v>1</v>
      </c>
      <c r="E215" s="1" t="str">
        <f t="shared" si="9"/>
        <v>IV</v>
      </c>
      <c r="F215" s="2">
        <f t="shared" si="10"/>
        <v>1.1299999999999999</v>
      </c>
      <c r="G215" s="2">
        <v>11061.946902654869</v>
      </c>
      <c r="H215" s="2">
        <v>10088.495575221239</v>
      </c>
      <c r="I215" s="2">
        <v>10707.964601769912</v>
      </c>
      <c r="J215" s="2">
        <v>11061.946902654869</v>
      </c>
      <c r="K215" s="2">
        <v>12610.619469026549</v>
      </c>
      <c r="L215" s="1">
        <v>70</v>
      </c>
      <c r="M215" s="1">
        <v>60</v>
      </c>
      <c r="N215" s="1">
        <v>70</v>
      </c>
      <c r="O215" s="1">
        <v>70</v>
      </c>
      <c r="P215" s="1">
        <v>100</v>
      </c>
      <c r="Q215" s="2">
        <f t="shared" si="11"/>
        <v>6507.0275897969814</v>
      </c>
    </row>
    <row r="216" spans="1:17" s="1" customFormat="1" x14ac:dyDescent="0.25">
      <c r="A216" s="1" t="s">
        <v>554</v>
      </c>
      <c r="C216" s="1" t="s">
        <v>555</v>
      </c>
      <c r="D216" s="1">
        <v>1</v>
      </c>
      <c r="E216" s="1" t="str">
        <f t="shared" si="9"/>
        <v>IV</v>
      </c>
      <c r="F216" s="2">
        <f t="shared" si="10"/>
        <v>1.1299999999999999</v>
      </c>
      <c r="G216" s="2">
        <v>2123.8938053097345</v>
      </c>
      <c r="H216" s="2">
        <v>2035.3982300884957</v>
      </c>
      <c r="I216" s="2">
        <v>1946.9026548672568</v>
      </c>
      <c r="J216" s="2">
        <v>2123.8938053097345</v>
      </c>
      <c r="K216" s="2">
        <v>2212.3893805309735</v>
      </c>
      <c r="L216" s="1">
        <v>90</v>
      </c>
      <c r="M216" s="1">
        <v>80</v>
      </c>
      <c r="N216" s="1">
        <v>70</v>
      </c>
      <c r="O216" s="1">
        <v>90</v>
      </c>
      <c r="P216" s="1">
        <v>100</v>
      </c>
      <c r="Q216" s="2">
        <f t="shared" si="11"/>
        <v>1117.8388448998603</v>
      </c>
    </row>
    <row r="217" spans="1:17" s="1" customFormat="1" x14ac:dyDescent="0.25">
      <c r="A217" s="1" t="s">
        <v>556</v>
      </c>
      <c r="C217" s="1" t="s">
        <v>557</v>
      </c>
      <c r="D217" s="1">
        <v>1</v>
      </c>
      <c r="E217" s="1" t="str">
        <f t="shared" si="9"/>
        <v>IV</v>
      </c>
      <c r="F217" s="2">
        <f t="shared" si="10"/>
        <v>1.1299999999999999</v>
      </c>
      <c r="G217" s="2">
        <v>18539.823008849558</v>
      </c>
      <c r="H217" s="2">
        <v>17920.353982300887</v>
      </c>
      <c r="I217" s="2">
        <v>17300.884955752215</v>
      </c>
      <c r="J217" s="2">
        <v>17920.353982300887</v>
      </c>
      <c r="K217" s="2">
        <v>18539.823008849558</v>
      </c>
      <c r="L217" s="1">
        <v>50</v>
      </c>
      <c r="M217" s="1">
        <v>45</v>
      </c>
      <c r="N217" s="1">
        <v>40</v>
      </c>
      <c r="O217" s="1">
        <v>45</v>
      </c>
      <c r="P217" s="1">
        <v>50</v>
      </c>
      <c r="Q217" s="2">
        <f t="shared" si="11"/>
        <v>12359.882005899706</v>
      </c>
    </row>
    <row r="218" spans="1:17" s="1" customFormat="1" x14ac:dyDescent="0.25">
      <c r="A218" s="1" t="s">
        <v>558</v>
      </c>
      <c r="C218" s="1" t="s">
        <v>559</v>
      </c>
      <c r="D218" s="1">
        <v>1</v>
      </c>
      <c r="E218" s="1" t="str">
        <f t="shared" si="9"/>
        <v>IV</v>
      </c>
      <c r="F218" s="2">
        <f t="shared" si="10"/>
        <v>1.1299999999999999</v>
      </c>
      <c r="G218" s="2">
        <v>6017.6991150442482</v>
      </c>
      <c r="H218" s="2">
        <v>5796.4601769911505</v>
      </c>
      <c r="I218" s="2">
        <v>5619.4690265486734</v>
      </c>
      <c r="J218" s="2">
        <v>5796.4601769911505</v>
      </c>
      <c r="K218" s="2">
        <v>6017.6991150442482</v>
      </c>
      <c r="L218" s="1">
        <v>50</v>
      </c>
      <c r="M218" s="1">
        <v>45</v>
      </c>
      <c r="N218" s="1">
        <v>40</v>
      </c>
      <c r="O218" s="1">
        <v>45</v>
      </c>
      <c r="P218" s="1">
        <v>50</v>
      </c>
      <c r="Q218" s="2">
        <f t="shared" si="11"/>
        <v>4011.7994100294986</v>
      </c>
    </row>
    <row r="219" spans="1:17" s="1" customFormat="1" x14ac:dyDescent="0.25">
      <c r="A219" s="1" t="s">
        <v>560</v>
      </c>
      <c r="C219" s="1" t="s">
        <v>561</v>
      </c>
      <c r="D219" s="1">
        <v>1</v>
      </c>
      <c r="E219" s="1" t="str">
        <f t="shared" si="9"/>
        <v>IV</v>
      </c>
      <c r="F219" s="2">
        <f t="shared" si="10"/>
        <v>1.1299999999999999</v>
      </c>
      <c r="G219" s="2">
        <v>8761.0619469026551</v>
      </c>
      <c r="H219" s="2">
        <v>8407.0796460177007</v>
      </c>
      <c r="I219" s="2">
        <v>8053.0973451327445</v>
      </c>
      <c r="J219" s="2">
        <v>8761.0619469026551</v>
      </c>
      <c r="K219" s="2">
        <v>9070.7964601769927</v>
      </c>
      <c r="L219" s="1">
        <v>30</v>
      </c>
      <c r="M219" s="1">
        <v>25</v>
      </c>
      <c r="N219" s="1">
        <v>20</v>
      </c>
      <c r="O219" s="1">
        <v>30</v>
      </c>
      <c r="P219" s="1">
        <v>35</v>
      </c>
      <c r="Q219" s="2">
        <f t="shared" si="11"/>
        <v>6739.2784206943497</v>
      </c>
    </row>
    <row r="220" spans="1:17" s="1" customFormat="1" x14ac:dyDescent="0.25">
      <c r="A220" s="1" t="s">
        <v>562</v>
      </c>
      <c r="C220" s="1" t="s">
        <v>563</v>
      </c>
      <c r="D220" s="1">
        <v>0</v>
      </c>
      <c r="E220" s="1" t="str">
        <f t="shared" si="9"/>
        <v>NO</v>
      </c>
      <c r="F220" s="2">
        <f t="shared" si="10"/>
        <v>1</v>
      </c>
      <c r="G220" s="2">
        <v>1500</v>
      </c>
      <c r="H220" s="2">
        <v>1283.1858407079646</v>
      </c>
      <c r="I220" s="2">
        <v>1238.9380530973453</v>
      </c>
      <c r="J220" s="2">
        <v>1327.4336283185842</v>
      </c>
      <c r="K220" s="2">
        <v>1371.6814159292037</v>
      </c>
      <c r="L220" s="1">
        <v>50</v>
      </c>
      <c r="M220" s="1">
        <v>45</v>
      </c>
      <c r="N220" s="1">
        <v>40</v>
      </c>
      <c r="O220" s="1">
        <v>50</v>
      </c>
      <c r="P220" s="1">
        <v>55</v>
      </c>
      <c r="Q220" s="2">
        <f t="shared" si="11"/>
        <v>1000</v>
      </c>
    </row>
    <row r="221" spans="1:17" s="1" customFormat="1" x14ac:dyDescent="0.25">
      <c r="A221" s="1" t="s">
        <v>564</v>
      </c>
      <c r="C221" s="1" t="s">
        <v>565</v>
      </c>
      <c r="D221" s="1">
        <v>1</v>
      </c>
      <c r="E221" s="1" t="str">
        <f t="shared" si="9"/>
        <v>IV</v>
      </c>
      <c r="F221" s="2">
        <f t="shared" si="10"/>
        <v>1.1299999999999999</v>
      </c>
      <c r="G221" s="2">
        <v>884.95575221238948</v>
      </c>
      <c r="H221" s="2">
        <v>840.70796460176996</v>
      </c>
      <c r="I221" s="2">
        <v>787.61061946902657</v>
      </c>
      <c r="J221" s="2">
        <v>884.95575221238948</v>
      </c>
      <c r="K221" s="2">
        <v>991.15044247787625</v>
      </c>
      <c r="L221" s="1">
        <v>80</v>
      </c>
      <c r="M221" s="1">
        <v>70</v>
      </c>
      <c r="N221" s="1">
        <v>60</v>
      </c>
      <c r="O221" s="1">
        <v>80</v>
      </c>
      <c r="P221" s="1">
        <v>100</v>
      </c>
      <c r="Q221" s="2">
        <f t="shared" si="11"/>
        <v>491.64208456243858</v>
      </c>
    </row>
    <row r="222" spans="1:17" s="1" customFormat="1" x14ac:dyDescent="0.25">
      <c r="A222" s="1" t="s">
        <v>566</v>
      </c>
      <c r="C222" s="1" t="s">
        <v>567</v>
      </c>
      <c r="D222" s="1">
        <v>1</v>
      </c>
      <c r="E222" s="1" t="str">
        <f t="shared" si="9"/>
        <v>IV</v>
      </c>
      <c r="F222" s="2">
        <f t="shared" si="10"/>
        <v>1.1299999999999999</v>
      </c>
      <c r="G222" s="2">
        <v>4424.7787610619471</v>
      </c>
      <c r="H222" s="2">
        <v>4159.2920353982308</v>
      </c>
      <c r="I222" s="2">
        <v>3893.8053097345137</v>
      </c>
      <c r="J222" s="2">
        <v>4424.7787610619471</v>
      </c>
      <c r="K222" s="2">
        <v>4867.2566371681423</v>
      </c>
      <c r="L222" s="1">
        <v>80</v>
      </c>
      <c r="M222" s="1">
        <v>70</v>
      </c>
      <c r="N222" s="1">
        <v>60</v>
      </c>
      <c r="O222" s="1">
        <v>80</v>
      </c>
      <c r="P222" s="1">
        <v>100</v>
      </c>
      <c r="Q222" s="2">
        <f t="shared" si="11"/>
        <v>2458.210422812193</v>
      </c>
    </row>
    <row r="223" spans="1:17" s="1" customFormat="1" x14ac:dyDescent="0.25">
      <c r="A223" s="1" t="s">
        <v>568</v>
      </c>
      <c r="C223" s="1" t="s">
        <v>569</v>
      </c>
      <c r="D223" s="1">
        <v>1</v>
      </c>
      <c r="E223" s="1" t="str">
        <f t="shared" si="9"/>
        <v>IV</v>
      </c>
      <c r="F223" s="2">
        <f t="shared" si="10"/>
        <v>1.1299999999999999</v>
      </c>
      <c r="G223" s="2">
        <v>45132.743362831861</v>
      </c>
      <c r="H223" s="2">
        <v>42477.876106194693</v>
      </c>
      <c r="I223" s="2">
        <v>40044.24778761062</v>
      </c>
      <c r="J223" s="2">
        <v>45132.743362831861</v>
      </c>
      <c r="K223" s="2">
        <v>47787.610619469029</v>
      </c>
      <c r="L223" s="1">
        <v>80</v>
      </c>
      <c r="M223" s="1">
        <v>70</v>
      </c>
      <c r="N223" s="1">
        <v>60</v>
      </c>
      <c r="O223" s="1">
        <v>80</v>
      </c>
      <c r="P223" s="1">
        <v>90</v>
      </c>
      <c r="Q223" s="2">
        <f t="shared" si="11"/>
        <v>25073.746312684365</v>
      </c>
    </row>
    <row r="224" spans="1:17" s="1" customFormat="1" x14ac:dyDescent="0.25">
      <c r="A224" s="1" t="s">
        <v>570</v>
      </c>
      <c r="C224" s="1" t="s">
        <v>571</v>
      </c>
      <c r="D224" s="1">
        <v>1</v>
      </c>
      <c r="E224" s="1" t="str">
        <f t="shared" si="9"/>
        <v>IV</v>
      </c>
      <c r="F224" s="2">
        <f t="shared" si="10"/>
        <v>1.1299999999999999</v>
      </c>
      <c r="G224" s="2">
        <v>10000.000000000002</v>
      </c>
      <c r="H224" s="2">
        <v>9601.7699115044252</v>
      </c>
      <c r="I224" s="2">
        <v>9203.5398230088504</v>
      </c>
      <c r="J224" s="2">
        <v>9601.7699115044252</v>
      </c>
      <c r="K224" s="2">
        <v>10000.000000000002</v>
      </c>
      <c r="L224" s="1">
        <v>25</v>
      </c>
      <c r="M224" s="1">
        <v>20</v>
      </c>
      <c r="N224" s="1">
        <v>15</v>
      </c>
      <c r="O224" s="1">
        <v>20</v>
      </c>
      <c r="P224" s="1">
        <v>25</v>
      </c>
      <c r="Q224" s="2">
        <f t="shared" si="11"/>
        <v>8000.0000000000018</v>
      </c>
    </row>
    <row r="225" spans="1:17" s="1" customFormat="1" x14ac:dyDescent="0.25">
      <c r="A225" s="1" t="s">
        <v>572</v>
      </c>
      <c r="C225" s="1" t="s">
        <v>573</v>
      </c>
      <c r="D225" s="1">
        <v>1</v>
      </c>
      <c r="E225" s="1" t="str">
        <f t="shared" si="9"/>
        <v>IV</v>
      </c>
      <c r="F225" s="2">
        <f t="shared" si="10"/>
        <v>1.1299999999999999</v>
      </c>
      <c r="G225" s="2">
        <v>5044.2477876106195</v>
      </c>
      <c r="H225" s="2">
        <v>4778.7610619469033</v>
      </c>
      <c r="I225" s="2">
        <v>4601.7699115044252</v>
      </c>
      <c r="J225" s="2">
        <v>5044.2477876106195</v>
      </c>
      <c r="K225" s="2">
        <v>5221.2389380530976</v>
      </c>
      <c r="L225" s="1">
        <v>25</v>
      </c>
      <c r="M225" s="1">
        <v>20</v>
      </c>
      <c r="N225" s="1">
        <v>15</v>
      </c>
      <c r="O225" s="1">
        <v>25</v>
      </c>
      <c r="P225" s="1">
        <v>30</v>
      </c>
      <c r="Q225" s="2">
        <f t="shared" si="11"/>
        <v>4035.3982300884954</v>
      </c>
    </row>
    <row r="226" spans="1:17" s="1" customFormat="1" x14ac:dyDescent="0.25">
      <c r="A226" s="1" t="s">
        <v>574</v>
      </c>
      <c r="C226" s="1" t="s">
        <v>575</v>
      </c>
      <c r="D226" s="1">
        <v>1</v>
      </c>
      <c r="E226" s="1" t="str">
        <f t="shared" si="9"/>
        <v>IV</v>
      </c>
      <c r="F226" s="2">
        <f t="shared" si="10"/>
        <v>1.1299999999999999</v>
      </c>
      <c r="G226" s="2">
        <v>2433.6283185840712</v>
      </c>
      <c r="H226" s="2">
        <v>2345.1327433628321</v>
      </c>
      <c r="I226" s="2">
        <v>2256.6371681415931</v>
      </c>
      <c r="J226" s="2">
        <v>2345.1327433628321</v>
      </c>
      <c r="K226" s="2">
        <v>2433.6283185840712</v>
      </c>
      <c r="L226" s="1">
        <v>30</v>
      </c>
      <c r="M226" s="1">
        <v>25</v>
      </c>
      <c r="N226" s="1">
        <v>20</v>
      </c>
      <c r="O226" s="1">
        <v>25</v>
      </c>
      <c r="P226" s="1">
        <v>30</v>
      </c>
      <c r="Q226" s="2">
        <f t="shared" si="11"/>
        <v>1872.0217835262085</v>
      </c>
    </row>
    <row r="227" spans="1:17" s="1" customFormat="1" x14ac:dyDescent="0.25">
      <c r="A227" s="1" t="s">
        <v>576</v>
      </c>
      <c r="C227" s="1" t="s">
        <v>577</v>
      </c>
      <c r="D227" s="1">
        <v>1</v>
      </c>
      <c r="E227" s="1" t="str">
        <f t="shared" si="9"/>
        <v>IV</v>
      </c>
      <c r="F227" s="2">
        <f t="shared" si="10"/>
        <v>1.1299999999999999</v>
      </c>
      <c r="G227" s="2">
        <v>4601.7699115044252</v>
      </c>
      <c r="H227" s="2">
        <v>4424.7787610619471</v>
      </c>
      <c r="I227" s="2">
        <v>4247.787610619469</v>
      </c>
      <c r="J227" s="2">
        <v>4424.7787610619471</v>
      </c>
      <c r="K227" s="2">
        <v>4601.7699115044252</v>
      </c>
      <c r="L227" s="1">
        <v>40</v>
      </c>
      <c r="M227" s="1">
        <v>35</v>
      </c>
      <c r="N227" s="1">
        <v>30</v>
      </c>
      <c r="O227" s="1">
        <v>35</v>
      </c>
      <c r="P227" s="1">
        <v>40</v>
      </c>
      <c r="Q227" s="2">
        <f t="shared" si="11"/>
        <v>3286.9785082174467</v>
      </c>
    </row>
    <row r="228" spans="1:17" s="1" customFormat="1" x14ac:dyDescent="0.25">
      <c r="A228" s="1" t="s">
        <v>578</v>
      </c>
      <c r="C228" s="1" t="s">
        <v>579</v>
      </c>
      <c r="D228" s="1">
        <v>1</v>
      </c>
      <c r="E228" s="1" t="str">
        <f t="shared" si="9"/>
        <v>IV</v>
      </c>
      <c r="F228" s="2">
        <f t="shared" si="10"/>
        <v>1.1299999999999999</v>
      </c>
      <c r="G228" s="2">
        <v>4690.2654867256642</v>
      </c>
      <c r="H228" s="2">
        <v>4469.0265486725666</v>
      </c>
      <c r="I228" s="2">
        <v>4203.5398230088504</v>
      </c>
      <c r="J228" s="2">
        <v>4690.2654867256642</v>
      </c>
      <c r="K228" s="2">
        <v>4955.7522123893814</v>
      </c>
      <c r="L228" s="1">
        <v>90</v>
      </c>
      <c r="M228" s="1">
        <v>80</v>
      </c>
      <c r="N228" s="1">
        <v>70</v>
      </c>
      <c r="O228" s="1">
        <v>90</v>
      </c>
      <c r="P228" s="1">
        <v>100</v>
      </c>
      <c r="Q228" s="2">
        <f t="shared" si="11"/>
        <v>2468.5607824871918</v>
      </c>
    </row>
    <row r="229" spans="1:17" s="1" customFormat="1" x14ac:dyDescent="0.25">
      <c r="A229" s="1" t="s">
        <v>580</v>
      </c>
      <c r="C229" s="1" t="s">
        <v>581</v>
      </c>
      <c r="D229" s="1">
        <v>0</v>
      </c>
      <c r="E229" s="1" t="str">
        <f t="shared" si="9"/>
        <v>NO</v>
      </c>
      <c r="F229" s="2">
        <f t="shared" si="10"/>
        <v>1</v>
      </c>
      <c r="G229" s="2">
        <v>13850</v>
      </c>
      <c r="H229" s="2">
        <v>11769.911504424779</v>
      </c>
      <c r="I229" s="2">
        <v>10884.955752212391</v>
      </c>
      <c r="J229" s="2">
        <v>12256.637168141595</v>
      </c>
      <c r="K229" s="2">
        <v>12699.115044247788</v>
      </c>
      <c r="L229" s="1">
        <v>35</v>
      </c>
      <c r="M229" s="1">
        <v>30</v>
      </c>
      <c r="N229" s="1">
        <v>20</v>
      </c>
      <c r="O229" s="1">
        <v>35</v>
      </c>
      <c r="P229" s="1">
        <v>40</v>
      </c>
      <c r="Q229" s="2">
        <f t="shared" si="11"/>
        <v>10259.259259259259</v>
      </c>
    </row>
    <row r="230" spans="1:17" s="1" customFormat="1" x14ac:dyDescent="0.25">
      <c r="A230" s="1" t="s">
        <v>582</v>
      </c>
      <c r="C230" s="1" t="s">
        <v>583</v>
      </c>
      <c r="D230" s="1">
        <v>1</v>
      </c>
      <c r="E230" s="1" t="str">
        <f t="shared" si="9"/>
        <v>IV</v>
      </c>
      <c r="F230" s="2">
        <f t="shared" si="10"/>
        <v>1.1299999999999999</v>
      </c>
      <c r="G230" s="2">
        <v>16150.442477876108</v>
      </c>
      <c r="H230" s="2">
        <v>15309.734513274338</v>
      </c>
      <c r="I230" s="2">
        <v>14469.026548672568</v>
      </c>
      <c r="J230" s="2">
        <v>16150.442477876108</v>
      </c>
      <c r="K230" s="2">
        <v>17035.398230088496</v>
      </c>
      <c r="L230" s="1">
        <v>90</v>
      </c>
      <c r="M230" s="1">
        <v>80</v>
      </c>
      <c r="N230" s="1">
        <v>70</v>
      </c>
      <c r="O230" s="1">
        <v>90</v>
      </c>
      <c r="P230" s="1">
        <v>100</v>
      </c>
      <c r="Q230" s="2">
        <f t="shared" si="11"/>
        <v>8500.232883092689</v>
      </c>
    </row>
    <row r="231" spans="1:17" s="1" customFormat="1" x14ac:dyDescent="0.25">
      <c r="A231" s="1" t="s">
        <v>584</v>
      </c>
      <c r="C231" s="1" t="s">
        <v>585</v>
      </c>
      <c r="D231" s="1">
        <v>1</v>
      </c>
      <c r="E231" s="1" t="str">
        <f t="shared" si="9"/>
        <v>IV</v>
      </c>
      <c r="F231" s="2">
        <f t="shared" si="10"/>
        <v>1.1299999999999999</v>
      </c>
      <c r="G231" s="2">
        <v>70796.460176991153</v>
      </c>
      <c r="H231" s="2">
        <v>66946.90265486727</v>
      </c>
      <c r="I231" s="2">
        <v>63008.849557522131</v>
      </c>
      <c r="J231" s="2">
        <v>70796.460176991153</v>
      </c>
      <c r="K231" s="2">
        <v>74823.008849557533</v>
      </c>
      <c r="L231" s="1">
        <v>80</v>
      </c>
      <c r="M231" s="1">
        <v>70</v>
      </c>
      <c r="N231" s="1">
        <v>60</v>
      </c>
      <c r="O231" s="1">
        <v>80</v>
      </c>
      <c r="P231" s="1">
        <v>90</v>
      </c>
      <c r="Q231" s="2">
        <f t="shared" si="11"/>
        <v>39331.366764995088</v>
      </c>
    </row>
    <row r="232" spans="1:17" s="1" customFormat="1" x14ac:dyDescent="0.25">
      <c r="A232" s="1" t="s">
        <v>586</v>
      </c>
      <c r="C232" s="1" t="s">
        <v>587</v>
      </c>
      <c r="D232" s="1">
        <v>1</v>
      </c>
      <c r="E232" s="1" t="str">
        <f t="shared" si="9"/>
        <v>IV</v>
      </c>
      <c r="F232" s="2">
        <f t="shared" si="10"/>
        <v>1.1299999999999999</v>
      </c>
      <c r="G232" s="2">
        <v>25221.238938053099</v>
      </c>
      <c r="H232" s="2">
        <v>23893.805309734515</v>
      </c>
      <c r="I232" s="2">
        <v>22566.371681415931</v>
      </c>
      <c r="J232" s="2">
        <v>25221.238938053099</v>
      </c>
      <c r="K232" s="2">
        <v>26548.672566371682</v>
      </c>
      <c r="L232" s="1">
        <v>90</v>
      </c>
      <c r="M232" s="1">
        <v>80</v>
      </c>
      <c r="N232" s="1">
        <v>70</v>
      </c>
      <c r="O232" s="1">
        <v>90</v>
      </c>
      <c r="P232" s="1">
        <v>100</v>
      </c>
      <c r="Q232" s="2">
        <f t="shared" si="11"/>
        <v>13274.336283185841</v>
      </c>
    </row>
    <row r="233" spans="1:17" s="1" customFormat="1" x14ac:dyDescent="0.25">
      <c r="A233" s="1" t="s">
        <v>588</v>
      </c>
      <c r="C233" s="1" t="s">
        <v>589</v>
      </c>
      <c r="D233" s="1">
        <v>1</v>
      </c>
      <c r="E233" s="1" t="str">
        <f t="shared" si="9"/>
        <v>IV</v>
      </c>
      <c r="F233" s="2">
        <f t="shared" si="10"/>
        <v>1.1299999999999999</v>
      </c>
      <c r="G233" s="2">
        <v>16150.442477876108</v>
      </c>
      <c r="H233" s="2">
        <v>15309.734513274338</v>
      </c>
      <c r="I233" s="2">
        <v>14469.026548672568</v>
      </c>
      <c r="J233" s="2">
        <v>16150.442477876108</v>
      </c>
      <c r="K233" s="2">
        <v>17035.398230088496</v>
      </c>
      <c r="L233" s="1">
        <v>90</v>
      </c>
      <c r="M233" s="1">
        <v>80</v>
      </c>
      <c r="N233" s="1">
        <v>70</v>
      </c>
      <c r="O233" s="1">
        <v>90</v>
      </c>
      <c r="P233" s="1">
        <v>100</v>
      </c>
      <c r="Q233" s="2">
        <f t="shared" si="11"/>
        <v>8500.232883092689</v>
      </c>
    </row>
    <row r="234" spans="1:17" s="1" customFormat="1" x14ac:dyDescent="0.25">
      <c r="A234" s="1" t="s">
        <v>590</v>
      </c>
      <c r="C234" s="1" t="s">
        <v>591</v>
      </c>
      <c r="D234" s="1">
        <v>1</v>
      </c>
      <c r="E234" s="1" t="str">
        <f t="shared" si="9"/>
        <v>IV</v>
      </c>
      <c r="F234" s="2">
        <f t="shared" si="10"/>
        <v>1.1299999999999999</v>
      </c>
      <c r="G234" s="2">
        <v>1415.9292035398232</v>
      </c>
      <c r="H234" s="2">
        <v>1327.4336283185842</v>
      </c>
      <c r="I234" s="2">
        <v>1238.9380530973453</v>
      </c>
      <c r="J234" s="2">
        <v>1415.9292035398232</v>
      </c>
      <c r="K234" s="2">
        <v>1460.1769911504425</v>
      </c>
      <c r="L234" s="1">
        <v>70</v>
      </c>
      <c r="M234" s="1">
        <v>60</v>
      </c>
      <c r="N234" s="1">
        <v>50</v>
      </c>
      <c r="O234" s="1">
        <v>70</v>
      </c>
      <c r="P234" s="1">
        <v>75</v>
      </c>
      <c r="Q234" s="2">
        <f t="shared" si="11"/>
        <v>832.89953149401367</v>
      </c>
    </row>
    <row r="235" spans="1:17" s="1" customFormat="1" x14ac:dyDescent="0.25">
      <c r="A235" s="1" t="s">
        <v>592</v>
      </c>
      <c r="C235" s="1" t="s">
        <v>593</v>
      </c>
      <c r="D235" s="1">
        <v>1</v>
      </c>
      <c r="E235" s="1" t="str">
        <f t="shared" si="9"/>
        <v>IV</v>
      </c>
      <c r="F235" s="2">
        <f t="shared" si="10"/>
        <v>1.1299999999999999</v>
      </c>
      <c r="G235" s="2">
        <v>4513.2743362831861</v>
      </c>
      <c r="H235" s="2">
        <v>4380.5309734513276</v>
      </c>
      <c r="I235" s="2">
        <v>4247.787610619469</v>
      </c>
      <c r="J235" s="2">
        <v>4513.4168141592927</v>
      </c>
      <c r="K235" s="2">
        <v>4646.0176991150447</v>
      </c>
      <c r="L235" s="1">
        <v>70</v>
      </c>
      <c r="M235" s="1">
        <v>65</v>
      </c>
      <c r="N235" s="1">
        <v>60</v>
      </c>
      <c r="O235" s="1">
        <v>70</v>
      </c>
      <c r="P235" s="1">
        <v>75</v>
      </c>
      <c r="Q235" s="2">
        <f t="shared" si="11"/>
        <v>2654.8672566371683</v>
      </c>
    </row>
    <row r="236" spans="1:17" s="1" customFormat="1" x14ac:dyDescent="0.25">
      <c r="A236" s="1" t="s">
        <v>594</v>
      </c>
      <c r="C236" s="1" t="s">
        <v>595</v>
      </c>
      <c r="D236" s="1">
        <v>1</v>
      </c>
      <c r="E236" s="1" t="str">
        <f t="shared" si="9"/>
        <v>IV</v>
      </c>
      <c r="F236" s="2">
        <f t="shared" si="10"/>
        <v>1.1299999999999999</v>
      </c>
      <c r="G236" s="2">
        <v>69026.54867256638</v>
      </c>
      <c r="H236" s="2">
        <v>65044.247787610628</v>
      </c>
      <c r="I236" s="2">
        <v>61150.442477876109</v>
      </c>
      <c r="J236" s="2">
        <v>69026.54867256638</v>
      </c>
      <c r="K236" s="2">
        <v>72654.867256637168</v>
      </c>
      <c r="L236" s="1">
        <v>80</v>
      </c>
      <c r="M236" s="1">
        <v>70</v>
      </c>
      <c r="N236" s="1">
        <v>60</v>
      </c>
      <c r="O236" s="1">
        <v>80</v>
      </c>
      <c r="P236" s="1">
        <v>90</v>
      </c>
      <c r="Q236" s="2">
        <f t="shared" si="11"/>
        <v>38348.082595870212</v>
      </c>
    </row>
    <row r="237" spans="1:17" s="1" customFormat="1" x14ac:dyDescent="0.25">
      <c r="A237" s="1" t="s">
        <v>596</v>
      </c>
      <c r="C237" s="1" t="s">
        <v>597</v>
      </c>
      <c r="D237" s="1">
        <v>1</v>
      </c>
      <c r="E237" s="1" t="str">
        <f t="shared" si="9"/>
        <v>IV</v>
      </c>
      <c r="F237" s="2">
        <f t="shared" si="10"/>
        <v>1.1299999999999999</v>
      </c>
      <c r="G237" s="2">
        <v>2654.8672566371683</v>
      </c>
      <c r="H237" s="2">
        <v>2433.6283185840712</v>
      </c>
      <c r="I237" s="2">
        <v>2300.8849557522126</v>
      </c>
      <c r="J237" s="2">
        <v>2654.8672566371683</v>
      </c>
      <c r="K237" s="2">
        <v>2831.8584070796464</v>
      </c>
      <c r="L237" s="1">
        <v>90</v>
      </c>
      <c r="M237" s="1">
        <v>80</v>
      </c>
      <c r="N237" s="1">
        <v>70</v>
      </c>
      <c r="O237" s="1">
        <v>90</v>
      </c>
      <c r="P237" s="1">
        <v>110</v>
      </c>
      <c r="Q237" s="2">
        <f t="shared" si="11"/>
        <v>1397.2985561248256</v>
      </c>
    </row>
    <row r="238" spans="1:17" s="1" customFormat="1" x14ac:dyDescent="0.25">
      <c r="A238" s="1" t="s">
        <v>598</v>
      </c>
      <c r="C238" s="1" t="s">
        <v>599</v>
      </c>
      <c r="D238" s="1">
        <v>1</v>
      </c>
      <c r="E238" s="1" t="str">
        <f t="shared" si="9"/>
        <v>IV</v>
      </c>
      <c r="F238" s="2">
        <f t="shared" si="10"/>
        <v>1.1299999999999999</v>
      </c>
      <c r="G238" s="2">
        <v>11061.946902654869</v>
      </c>
      <c r="H238" s="2">
        <v>10176.991150442478</v>
      </c>
      <c r="I238" s="2">
        <v>8849.5575221238942</v>
      </c>
      <c r="J238" s="2">
        <v>11061.946902654869</v>
      </c>
      <c r="K238" s="2">
        <v>13362.83185840708</v>
      </c>
      <c r="L238" s="1">
        <v>150</v>
      </c>
      <c r="M238" s="1">
        <v>125</v>
      </c>
      <c r="N238" s="1">
        <v>100</v>
      </c>
      <c r="O238" s="1">
        <v>150</v>
      </c>
      <c r="P238" s="1">
        <v>200</v>
      </c>
      <c r="Q238" s="2">
        <f t="shared" si="11"/>
        <v>4424.7787610619471</v>
      </c>
    </row>
    <row r="239" spans="1:17" s="1" customFormat="1" x14ac:dyDescent="0.25">
      <c r="A239" s="1" t="s">
        <v>600</v>
      </c>
      <c r="C239" s="1" t="s">
        <v>601</v>
      </c>
      <c r="D239" s="1">
        <v>1</v>
      </c>
      <c r="E239" s="1" t="str">
        <f t="shared" si="9"/>
        <v>IV</v>
      </c>
      <c r="F239" s="2">
        <f t="shared" si="10"/>
        <v>1.1299999999999999</v>
      </c>
      <c r="G239" s="2">
        <v>27433.628318584073</v>
      </c>
      <c r="H239" s="2">
        <v>25663.716814159296</v>
      </c>
      <c r="I239" s="2">
        <v>24336.283185840712</v>
      </c>
      <c r="J239" s="2">
        <v>27433.628318584073</v>
      </c>
      <c r="K239" s="2">
        <v>28318.584070796463</v>
      </c>
      <c r="L239" s="1">
        <v>100</v>
      </c>
      <c r="M239" s="1">
        <v>90</v>
      </c>
      <c r="N239" s="1">
        <v>80</v>
      </c>
      <c r="O239" s="1">
        <v>100</v>
      </c>
      <c r="P239" s="1">
        <v>110</v>
      </c>
      <c r="Q239" s="2">
        <f t="shared" si="11"/>
        <v>13716.814159292036</v>
      </c>
    </row>
    <row r="240" spans="1:17" s="1" customFormat="1" x14ac:dyDescent="0.25">
      <c r="A240" s="1" t="s">
        <v>602</v>
      </c>
      <c r="C240" s="1" t="s">
        <v>603</v>
      </c>
      <c r="D240" s="1">
        <v>1</v>
      </c>
      <c r="E240" s="1" t="str">
        <f t="shared" si="9"/>
        <v>IV</v>
      </c>
      <c r="F240" s="2">
        <f t="shared" si="10"/>
        <v>1.1299999999999999</v>
      </c>
      <c r="G240" s="2">
        <v>6637.1681415929206</v>
      </c>
      <c r="H240" s="2">
        <v>6061.9469026548677</v>
      </c>
      <c r="I240" s="2">
        <v>5486.7256637168148</v>
      </c>
      <c r="J240" s="2">
        <v>4955.7522123893814</v>
      </c>
      <c r="K240" s="2">
        <v>8230.0884955752226</v>
      </c>
      <c r="L240" s="1">
        <v>140</v>
      </c>
      <c r="M240" s="1">
        <v>120</v>
      </c>
      <c r="N240" s="1">
        <v>100</v>
      </c>
      <c r="O240" s="1">
        <v>80</v>
      </c>
      <c r="P240" s="1">
        <v>200</v>
      </c>
      <c r="Q240" s="2">
        <f t="shared" si="11"/>
        <v>2765.4867256637172</v>
      </c>
    </row>
    <row r="241" spans="1:17" s="1" customFormat="1" x14ac:dyDescent="0.25">
      <c r="A241" s="1" t="s">
        <v>604</v>
      </c>
      <c r="C241" s="1" t="s">
        <v>605</v>
      </c>
      <c r="D241" s="1">
        <v>1</v>
      </c>
      <c r="E241" s="1" t="str">
        <f t="shared" si="9"/>
        <v>IV</v>
      </c>
      <c r="F241" s="2">
        <f t="shared" si="10"/>
        <v>1.1299999999999999</v>
      </c>
      <c r="G241" s="2">
        <v>3185.8407079646022</v>
      </c>
      <c r="H241" s="2">
        <v>2831.8584070796464</v>
      </c>
      <c r="I241" s="2">
        <v>2522.1238938053098</v>
      </c>
      <c r="J241" s="2">
        <v>1415.9292035398232</v>
      </c>
      <c r="K241" s="2">
        <v>3761.0619469026551</v>
      </c>
      <c r="L241" s="1">
        <v>153</v>
      </c>
      <c r="M241" s="1">
        <v>125</v>
      </c>
      <c r="N241" s="1">
        <v>100</v>
      </c>
      <c r="O241" s="1">
        <v>153</v>
      </c>
      <c r="P241" s="1">
        <v>200</v>
      </c>
      <c r="Q241" s="2">
        <f t="shared" si="11"/>
        <v>1259.2255762705936</v>
      </c>
    </row>
    <row r="242" spans="1:17" s="1" customFormat="1" x14ac:dyDescent="0.25">
      <c r="A242" s="1" t="s">
        <v>606</v>
      </c>
      <c r="C242" s="1" t="s">
        <v>607</v>
      </c>
      <c r="D242" s="1">
        <v>1</v>
      </c>
      <c r="E242" s="1" t="str">
        <f t="shared" si="9"/>
        <v>IV</v>
      </c>
      <c r="F242" s="2">
        <f t="shared" si="10"/>
        <v>1.1299999999999999</v>
      </c>
      <c r="G242" s="2">
        <v>43230.088495575226</v>
      </c>
      <c r="H242" s="2">
        <v>40663.716814159299</v>
      </c>
      <c r="I242" s="2">
        <v>38053.097345132745</v>
      </c>
      <c r="J242" s="2">
        <v>43230.088495575226</v>
      </c>
      <c r="K242" s="2">
        <v>50840.707964601774</v>
      </c>
      <c r="L242" s="1">
        <v>70</v>
      </c>
      <c r="M242" s="1">
        <v>60</v>
      </c>
      <c r="N242" s="1">
        <v>50</v>
      </c>
      <c r="O242" s="1">
        <v>70</v>
      </c>
      <c r="P242" s="1">
        <v>100</v>
      </c>
      <c r="Q242" s="2">
        <f t="shared" si="11"/>
        <v>25429.463820926605</v>
      </c>
    </row>
    <row r="243" spans="1:17" s="1" customFormat="1" x14ac:dyDescent="0.25">
      <c r="A243" s="1" t="s">
        <v>608</v>
      </c>
      <c r="C243" s="1" t="s">
        <v>609</v>
      </c>
      <c r="D243" s="1">
        <v>1</v>
      </c>
      <c r="E243" s="1" t="str">
        <f t="shared" si="9"/>
        <v>IV</v>
      </c>
      <c r="F243" s="2">
        <f t="shared" si="10"/>
        <v>1.1299999999999999</v>
      </c>
      <c r="G243" s="2">
        <v>2522.1238938053098</v>
      </c>
      <c r="H243" s="2">
        <v>2412.0353982300885</v>
      </c>
      <c r="I243" s="2">
        <v>2133.716814159292</v>
      </c>
      <c r="J243" s="2">
        <v>2522.1238938053098</v>
      </c>
      <c r="K243" s="2">
        <v>2597.5221238938052</v>
      </c>
      <c r="L243" s="1">
        <v>35.93</v>
      </c>
      <c r="M243" s="1">
        <v>30</v>
      </c>
      <c r="N243" s="1">
        <v>15</v>
      </c>
      <c r="O243" s="1">
        <v>1</v>
      </c>
      <c r="P243" s="1">
        <v>40</v>
      </c>
      <c r="Q243" s="2">
        <f t="shared" si="11"/>
        <v>1855.4578781764951</v>
      </c>
    </row>
    <row r="244" spans="1:17" s="1" customFormat="1" x14ac:dyDescent="0.25">
      <c r="A244" s="1" t="s">
        <v>610</v>
      </c>
      <c r="C244" s="1" t="s">
        <v>611</v>
      </c>
      <c r="D244" s="1">
        <v>1</v>
      </c>
      <c r="E244" s="1" t="str">
        <f t="shared" si="9"/>
        <v>IV</v>
      </c>
      <c r="F244" s="2">
        <f t="shared" si="10"/>
        <v>1.1299999999999999</v>
      </c>
      <c r="G244" s="2">
        <v>1769.911504424779</v>
      </c>
      <c r="H244" s="2">
        <v>1681.4159292035399</v>
      </c>
      <c r="I244" s="2">
        <v>1548.6725663716816</v>
      </c>
      <c r="J244" s="2">
        <v>1769.911504424779</v>
      </c>
      <c r="K244" s="2">
        <v>1991.1504424778764</v>
      </c>
      <c r="L244" s="1">
        <v>200</v>
      </c>
      <c r="M244" s="1">
        <v>200</v>
      </c>
      <c r="N244" s="1">
        <v>180</v>
      </c>
      <c r="O244" s="1">
        <v>200</v>
      </c>
      <c r="P244" s="1">
        <v>250</v>
      </c>
      <c r="Q244" s="2">
        <f t="shared" si="11"/>
        <v>589.97050147492632</v>
      </c>
    </row>
    <row r="245" spans="1:17" s="1" customFormat="1" x14ac:dyDescent="0.25">
      <c r="A245" s="1" t="s">
        <v>612</v>
      </c>
      <c r="C245" s="1" t="s">
        <v>529</v>
      </c>
      <c r="D245" s="1">
        <v>1</v>
      </c>
      <c r="E245" s="1" t="str">
        <f t="shared" si="9"/>
        <v>IV</v>
      </c>
      <c r="F245" s="2">
        <f t="shared" si="10"/>
        <v>1.1299999999999999</v>
      </c>
      <c r="G245" s="2">
        <v>9026.5486725663723</v>
      </c>
      <c r="H245" s="2">
        <v>8495.575221238938</v>
      </c>
      <c r="I245" s="2">
        <v>8008.849557522125</v>
      </c>
      <c r="J245" s="2">
        <v>9026.5486725663723</v>
      </c>
      <c r="K245" s="2">
        <v>10000.000000000002</v>
      </c>
      <c r="L245" s="1">
        <v>80</v>
      </c>
      <c r="M245" s="1">
        <v>70</v>
      </c>
      <c r="N245" s="1">
        <v>60</v>
      </c>
      <c r="O245" s="1">
        <v>80</v>
      </c>
      <c r="P245" s="1">
        <v>100</v>
      </c>
      <c r="Q245" s="2">
        <f t="shared" si="11"/>
        <v>5014.7492625368732</v>
      </c>
    </row>
    <row r="246" spans="1:17" s="1" customFormat="1" x14ac:dyDescent="0.25">
      <c r="A246" s="1" t="s">
        <v>613</v>
      </c>
      <c r="C246" s="1" t="s">
        <v>614</v>
      </c>
      <c r="D246" s="1">
        <v>1</v>
      </c>
      <c r="E246" s="1" t="str">
        <f t="shared" si="9"/>
        <v>IV</v>
      </c>
      <c r="F246" s="2">
        <f t="shared" si="10"/>
        <v>1.1299999999999999</v>
      </c>
      <c r="G246" s="2">
        <v>3982.3008849557527</v>
      </c>
      <c r="H246" s="2">
        <v>3805.3097345132746</v>
      </c>
      <c r="I246" s="2">
        <v>3539.8230088495579</v>
      </c>
      <c r="J246" s="2">
        <v>3982.3008849557527</v>
      </c>
      <c r="K246" s="2">
        <v>4247.787610619469</v>
      </c>
      <c r="L246" s="1">
        <v>90</v>
      </c>
      <c r="M246" s="1">
        <v>80</v>
      </c>
      <c r="N246" s="1">
        <v>70</v>
      </c>
      <c r="O246" s="1">
        <v>90</v>
      </c>
      <c r="P246" s="1">
        <v>100</v>
      </c>
      <c r="Q246" s="2">
        <f t="shared" si="11"/>
        <v>2095.9478341872382</v>
      </c>
    </row>
    <row r="247" spans="1:17" s="1" customFormat="1" x14ac:dyDescent="0.25">
      <c r="A247" s="1" t="s">
        <v>615</v>
      </c>
      <c r="C247" s="1" t="s">
        <v>616</v>
      </c>
      <c r="D247" s="1">
        <v>1</v>
      </c>
      <c r="E247" s="1" t="str">
        <f t="shared" si="9"/>
        <v>IV</v>
      </c>
      <c r="F247" s="2">
        <f t="shared" si="10"/>
        <v>1.1299999999999999</v>
      </c>
      <c r="G247" s="2">
        <v>2212.3893805309735</v>
      </c>
      <c r="H247" s="2">
        <v>2035.3982300884957</v>
      </c>
      <c r="I247" s="2">
        <v>1991.1504424778764</v>
      </c>
      <c r="J247" s="2">
        <v>2212.3893805309735</v>
      </c>
      <c r="K247" s="2">
        <v>2654.8672566371683</v>
      </c>
      <c r="L247" s="1">
        <v>113</v>
      </c>
      <c r="M247" s="1">
        <v>100</v>
      </c>
      <c r="N247" s="1">
        <v>90</v>
      </c>
      <c r="O247" s="1">
        <v>113</v>
      </c>
      <c r="P247" s="1">
        <v>150</v>
      </c>
      <c r="Q247" s="2">
        <f t="shared" si="11"/>
        <v>1038.6804603431801</v>
      </c>
    </row>
    <row r="248" spans="1:17" s="1" customFormat="1" x14ac:dyDescent="0.25">
      <c r="A248" s="1" t="s">
        <v>617</v>
      </c>
      <c r="C248" s="1" t="s">
        <v>618</v>
      </c>
      <c r="D248" s="1">
        <v>1</v>
      </c>
      <c r="E248" s="1" t="str">
        <f t="shared" si="9"/>
        <v>IV</v>
      </c>
      <c r="F248" s="2">
        <f t="shared" si="10"/>
        <v>1.1299999999999999</v>
      </c>
      <c r="G248" s="2">
        <v>20796.460176991153</v>
      </c>
      <c r="H248" s="2">
        <v>19469.026548672569</v>
      </c>
      <c r="I248" s="2">
        <v>18584.070796460179</v>
      </c>
      <c r="J248" s="2">
        <v>20796.460176991153</v>
      </c>
      <c r="K248" s="2">
        <v>22123.893805309737</v>
      </c>
      <c r="L248" s="1">
        <v>70</v>
      </c>
      <c r="M248" s="1">
        <v>60</v>
      </c>
      <c r="N248" s="1">
        <v>50</v>
      </c>
      <c r="O248" s="1">
        <v>70</v>
      </c>
      <c r="P248" s="1">
        <v>80</v>
      </c>
      <c r="Q248" s="2">
        <f t="shared" si="11"/>
        <v>12233.211868818325</v>
      </c>
    </row>
    <row r="249" spans="1:17" s="1" customFormat="1" x14ac:dyDescent="0.25">
      <c r="A249" s="1" t="s">
        <v>619</v>
      </c>
      <c r="C249" s="1" t="s">
        <v>620</v>
      </c>
      <c r="D249" s="1">
        <v>1</v>
      </c>
      <c r="E249" s="1" t="str">
        <f t="shared" si="9"/>
        <v>IV</v>
      </c>
      <c r="F249" s="2">
        <f t="shared" si="10"/>
        <v>1.1299999999999999</v>
      </c>
      <c r="G249" s="2">
        <v>44690.265486725672</v>
      </c>
      <c r="H249" s="2">
        <v>41858.407079646022</v>
      </c>
      <c r="I249" s="2">
        <v>39070.796460176993</v>
      </c>
      <c r="J249" s="2">
        <v>44690.265486725672</v>
      </c>
      <c r="K249" s="2">
        <v>47433.628318584073</v>
      </c>
      <c r="L249" s="1">
        <v>60</v>
      </c>
      <c r="M249" s="1">
        <v>50</v>
      </c>
      <c r="N249" s="1">
        <v>40</v>
      </c>
      <c r="O249" s="1">
        <v>60</v>
      </c>
      <c r="P249" s="1">
        <v>70</v>
      </c>
      <c r="Q249" s="2">
        <f t="shared" si="11"/>
        <v>27931.415929203544</v>
      </c>
    </row>
    <row r="250" spans="1:17" s="1" customFormat="1" x14ac:dyDescent="0.25">
      <c r="A250" s="1" t="s">
        <v>621</v>
      </c>
      <c r="C250" s="1" t="s">
        <v>622</v>
      </c>
      <c r="D250" s="1">
        <v>1</v>
      </c>
      <c r="E250" s="1" t="str">
        <f t="shared" si="9"/>
        <v>IV</v>
      </c>
      <c r="F250" s="2">
        <f t="shared" si="10"/>
        <v>1.1299999999999999</v>
      </c>
      <c r="G250" s="2">
        <v>34955.752212389387</v>
      </c>
      <c r="H250" s="2">
        <v>34070.796460176993</v>
      </c>
      <c r="I250" s="2">
        <v>32787.610619469029</v>
      </c>
      <c r="J250" s="2">
        <v>34955.752212389387</v>
      </c>
      <c r="K250" s="2">
        <v>36592.920353982307</v>
      </c>
      <c r="L250" s="1">
        <v>40</v>
      </c>
      <c r="M250" s="1">
        <v>35</v>
      </c>
      <c r="N250" s="1">
        <v>30</v>
      </c>
      <c r="O250" s="1">
        <v>40</v>
      </c>
      <c r="P250" s="1">
        <v>45</v>
      </c>
      <c r="Q250" s="2">
        <f t="shared" si="11"/>
        <v>24968.394437420993</v>
      </c>
    </row>
    <row r="251" spans="1:17" s="1" customFormat="1" x14ac:dyDescent="0.25">
      <c r="A251" s="1" t="s">
        <v>623</v>
      </c>
      <c r="B251" s="1" t="s">
        <v>624</v>
      </c>
      <c r="C251" s="1" t="s">
        <v>625</v>
      </c>
      <c r="D251" s="1">
        <v>1</v>
      </c>
      <c r="E251" s="1" t="str">
        <f t="shared" si="9"/>
        <v>IV</v>
      </c>
      <c r="F251" s="2">
        <f t="shared" si="10"/>
        <v>1.1299999999999999</v>
      </c>
      <c r="G251" s="2">
        <v>3982.3008849557527</v>
      </c>
      <c r="H251" s="2">
        <v>3849.5575221238942</v>
      </c>
      <c r="I251" s="2">
        <v>3716.8141592920356</v>
      </c>
      <c r="J251" s="2">
        <v>3849.5575221238942</v>
      </c>
      <c r="K251" s="2">
        <v>3982.3008849557527</v>
      </c>
      <c r="L251" s="1">
        <v>20</v>
      </c>
      <c r="M251" s="1">
        <v>15</v>
      </c>
      <c r="N251" s="1">
        <v>12</v>
      </c>
      <c r="O251" s="1">
        <v>15</v>
      </c>
      <c r="P251" s="1">
        <v>20</v>
      </c>
      <c r="Q251" s="2">
        <f t="shared" si="11"/>
        <v>3318.5840707964608</v>
      </c>
    </row>
    <row r="252" spans="1:17" s="1" customFormat="1" x14ac:dyDescent="0.25">
      <c r="A252" s="1" t="s">
        <v>626</v>
      </c>
      <c r="C252" s="1" t="s">
        <v>627</v>
      </c>
      <c r="D252" s="1">
        <v>1</v>
      </c>
      <c r="E252" s="1" t="str">
        <f t="shared" si="9"/>
        <v>IV</v>
      </c>
      <c r="F252" s="2">
        <f t="shared" si="10"/>
        <v>1.1299999999999999</v>
      </c>
      <c r="G252" s="2">
        <v>8362.8318584070803</v>
      </c>
      <c r="H252" s="2">
        <v>8008.849557522125</v>
      </c>
      <c r="I252" s="2">
        <v>7035.3982300884963</v>
      </c>
      <c r="J252" s="2">
        <v>8362.8318584070803</v>
      </c>
      <c r="K252" s="2">
        <v>8672.5663716814161</v>
      </c>
      <c r="L252" s="1">
        <v>20</v>
      </c>
      <c r="M252" s="1">
        <v>15</v>
      </c>
      <c r="N252" s="1">
        <v>10</v>
      </c>
      <c r="O252" s="1">
        <v>20</v>
      </c>
      <c r="P252" s="1">
        <v>25</v>
      </c>
      <c r="Q252" s="2">
        <f t="shared" si="11"/>
        <v>6969.0265486725675</v>
      </c>
    </row>
    <row r="253" spans="1:17" s="1" customFormat="1" x14ac:dyDescent="0.25">
      <c r="A253" s="1" t="s">
        <v>628</v>
      </c>
      <c r="C253" s="1" t="s">
        <v>629</v>
      </c>
      <c r="D253" s="1">
        <v>1</v>
      </c>
      <c r="E253" s="1" t="str">
        <f t="shared" si="9"/>
        <v>IV</v>
      </c>
      <c r="F253" s="2">
        <f t="shared" si="10"/>
        <v>1.1299999999999999</v>
      </c>
      <c r="G253" s="2">
        <v>4424.7787610619471</v>
      </c>
      <c r="H253" s="2">
        <v>4336.283185840708</v>
      </c>
      <c r="I253" s="2">
        <v>4292.0353982300885</v>
      </c>
      <c r="J253" s="2">
        <v>4336.283185840708</v>
      </c>
      <c r="K253" s="2">
        <v>4424.7787610619471</v>
      </c>
      <c r="L253" s="1">
        <v>20</v>
      </c>
      <c r="M253" s="1">
        <v>15</v>
      </c>
      <c r="N253" s="1">
        <v>12</v>
      </c>
      <c r="O253" s="1">
        <v>15</v>
      </c>
      <c r="P253" s="1">
        <v>20</v>
      </c>
      <c r="Q253" s="2">
        <f t="shared" si="11"/>
        <v>3687.3156342182892</v>
      </c>
    </row>
    <row r="254" spans="1:17" s="1" customFormat="1" x14ac:dyDescent="0.25">
      <c r="A254" s="1" t="s">
        <v>630</v>
      </c>
      <c r="B254" s="1" t="s">
        <v>631</v>
      </c>
      <c r="C254" s="1" t="s">
        <v>632</v>
      </c>
      <c r="D254" s="1">
        <v>1</v>
      </c>
      <c r="E254" s="1" t="str">
        <f t="shared" si="9"/>
        <v>IV</v>
      </c>
      <c r="F254" s="2">
        <f t="shared" si="10"/>
        <v>1.1299999999999999</v>
      </c>
      <c r="G254" s="2">
        <v>4424.7787610619471</v>
      </c>
      <c r="H254" s="2">
        <v>4292.0353982300885</v>
      </c>
      <c r="I254" s="2">
        <v>4115.0442477876113</v>
      </c>
      <c r="J254" s="2">
        <v>4292.0353982300885</v>
      </c>
      <c r="K254" s="2">
        <v>4424.7787610619471</v>
      </c>
      <c r="L254" s="1">
        <v>20</v>
      </c>
      <c r="M254" s="1">
        <v>15</v>
      </c>
      <c r="N254" s="1">
        <v>12</v>
      </c>
      <c r="O254" s="1">
        <v>15</v>
      </c>
      <c r="P254" s="1">
        <v>20</v>
      </c>
      <c r="Q254" s="2">
        <f t="shared" si="11"/>
        <v>3687.3156342182892</v>
      </c>
    </row>
    <row r="255" spans="1:17" s="1" customFormat="1" x14ac:dyDescent="0.25">
      <c r="A255" s="1" t="s">
        <v>633</v>
      </c>
      <c r="C255" s="1" t="s">
        <v>634</v>
      </c>
      <c r="D255" s="1">
        <v>1</v>
      </c>
      <c r="E255" s="1" t="str">
        <f t="shared" si="9"/>
        <v>IV</v>
      </c>
      <c r="F255" s="2">
        <f t="shared" si="10"/>
        <v>1.1299999999999999</v>
      </c>
      <c r="G255" s="2">
        <v>4292.0353982300885</v>
      </c>
      <c r="H255" s="2">
        <v>4115.0442477876113</v>
      </c>
      <c r="I255" s="2">
        <v>3982.3008849557527</v>
      </c>
      <c r="J255" s="2">
        <v>4115.0442477876113</v>
      </c>
      <c r="K255" s="2">
        <v>4292.0353982300885</v>
      </c>
      <c r="L255" s="1">
        <v>20</v>
      </c>
      <c r="M255" s="1">
        <v>15</v>
      </c>
      <c r="N255" s="1">
        <v>10</v>
      </c>
      <c r="O255" s="1">
        <v>15</v>
      </c>
      <c r="P255" s="1">
        <v>20</v>
      </c>
      <c r="Q255" s="2">
        <f t="shared" si="11"/>
        <v>3576.6961651917404</v>
      </c>
    </row>
    <row r="256" spans="1:17" s="1" customFormat="1" x14ac:dyDescent="0.25">
      <c r="A256" s="1" t="s">
        <v>635</v>
      </c>
      <c r="C256" s="1" t="s">
        <v>636</v>
      </c>
      <c r="D256" s="1">
        <v>1</v>
      </c>
      <c r="E256" s="1" t="str">
        <f t="shared" si="9"/>
        <v>IV</v>
      </c>
      <c r="F256" s="2">
        <f t="shared" si="10"/>
        <v>1.1299999999999999</v>
      </c>
      <c r="G256" s="2">
        <v>4292.0353982300885</v>
      </c>
      <c r="H256" s="2">
        <v>4115.0442477876113</v>
      </c>
      <c r="I256" s="2">
        <v>3982.3008849557527</v>
      </c>
      <c r="J256" s="2">
        <v>4115.0442477876113</v>
      </c>
      <c r="K256" s="2">
        <v>4292.0353982300885</v>
      </c>
      <c r="L256" s="1">
        <v>20</v>
      </c>
      <c r="M256" s="1">
        <v>15</v>
      </c>
      <c r="N256" s="1">
        <v>12</v>
      </c>
      <c r="O256" s="1">
        <v>15</v>
      </c>
      <c r="P256" s="1">
        <v>20</v>
      </c>
      <c r="Q256" s="2">
        <f t="shared" si="11"/>
        <v>3576.6961651917404</v>
      </c>
    </row>
    <row r="257" spans="1:17" s="1" customFormat="1" x14ac:dyDescent="0.25">
      <c r="A257" s="1" t="s">
        <v>637</v>
      </c>
      <c r="C257" s="1" t="s">
        <v>638</v>
      </c>
      <c r="D257" s="1">
        <v>1</v>
      </c>
      <c r="E257" s="1" t="str">
        <f t="shared" si="9"/>
        <v>IV</v>
      </c>
      <c r="F257" s="2">
        <f t="shared" si="10"/>
        <v>1.1299999999999999</v>
      </c>
      <c r="G257" s="2">
        <v>4292.0353982300885</v>
      </c>
      <c r="H257" s="2">
        <v>4115.0442477876113</v>
      </c>
      <c r="I257" s="2">
        <v>3982.3008849557527</v>
      </c>
      <c r="J257" s="2">
        <v>4115.0442477876113</v>
      </c>
      <c r="K257" s="2">
        <v>4292.0353982300885</v>
      </c>
      <c r="L257" s="1">
        <v>20</v>
      </c>
      <c r="M257" s="1">
        <v>15</v>
      </c>
      <c r="N257" s="1">
        <v>12</v>
      </c>
      <c r="O257" s="1">
        <v>15</v>
      </c>
      <c r="P257" s="1">
        <v>20</v>
      </c>
      <c r="Q257" s="2">
        <f t="shared" si="11"/>
        <v>3576.6961651917404</v>
      </c>
    </row>
    <row r="258" spans="1:17" s="1" customFormat="1" x14ac:dyDescent="0.25">
      <c r="A258" s="1" t="s">
        <v>639</v>
      </c>
      <c r="C258" s="1" t="s">
        <v>640</v>
      </c>
      <c r="D258" s="1">
        <v>1</v>
      </c>
      <c r="E258" s="1" t="str">
        <f t="shared" si="9"/>
        <v>IV</v>
      </c>
      <c r="F258" s="2">
        <f t="shared" si="10"/>
        <v>1.1299999999999999</v>
      </c>
      <c r="G258" s="2">
        <v>17964.601769911507</v>
      </c>
      <c r="H258" s="2">
        <v>17345.132743362832</v>
      </c>
      <c r="I258" s="2">
        <v>16681.41592920354</v>
      </c>
      <c r="J258" s="2">
        <v>17964.601769911507</v>
      </c>
      <c r="K258" s="2">
        <v>18628.318584070799</v>
      </c>
      <c r="L258" s="1">
        <v>40</v>
      </c>
      <c r="M258" s="1">
        <v>35</v>
      </c>
      <c r="N258" s="1">
        <v>30</v>
      </c>
      <c r="O258" s="1">
        <v>40</v>
      </c>
      <c r="P258" s="1">
        <v>45</v>
      </c>
      <c r="Q258" s="2">
        <f t="shared" si="11"/>
        <v>12831.85840707965</v>
      </c>
    </row>
    <row r="259" spans="1:17" s="1" customFormat="1" x14ac:dyDescent="0.25">
      <c r="A259" s="1" t="s">
        <v>641</v>
      </c>
      <c r="C259" s="1" t="s">
        <v>642</v>
      </c>
      <c r="D259" s="1">
        <v>1</v>
      </c>
      <c r="E259" s="1" t="str">
        <f t="shared" ref="E259:E322" si="12">IF(D259=1, "IV", "NO")</f>
        <v>IV</v>
      </c>
      <c r="F259" s="2">
        <f t="shared" ref="F259:F322" si="13">IF(D259=1, 1.13, 1)</f>
        <v>1.1299999999999999</v>
      </c>
      <c r="G259" s="2">
        <v>13053.097345132745</v>
      </c>
      <c r="H259" s="2">
        <v>12300.884955752214</v>
      </c>
      <c r="I259" s="2">
        <v>12389.380530973453</v>
      </c>
      <c r="J259" s="2">
        <v>13053.097345132745</v>
      </c>
      <c r="K259" s="2">
        <v>14513.274336283188</v>
      </c>
      <c r="L259" s="1">
        <v>80</v>
      </c>
      <c r="M259" s="1">
        <v>70</v>
      </c>
      <c r="N259" s="1">
        <v>60</v>
      </c>
      <c r="O259" s="1">
        <v>80</v>
      </c>
      <c r="P259" s="1">
        <v>100</v>
      </c>
      <c r="Q259" s="2">
        <f t="shared" ref="Q259:Q322" si="14">G259/((L259/100) + 1)</f>
        <v>7251.720747295969</v>
      </c>
    </row>
    <row r="260" spans="1:17" s="1" customFormat="1" x14ac:dyDescent="0.25">
      <c r="A260" s="1" t="s">
        <v>643</v>
      </c>
      <c r="C260" s="1" t="s">
        <v>644</v>
      </c>
      <c r="D260" s="1">
        <v>1</v>
      </c>
      <c r="E260" s="1" t="str">
        <f t="shared" si="12"/>
        <v>IV</v>
      </c>
      <c r="F260" s="2">
        <f t="shared" si="13"/>
        <v>1.1299999999999999</v>
      </c>
      <c r="G260" s="2">
        <v>40265.486725663723</v>
      </c>
      <c r="H260" s="2">
        <v>38053.097345132745</v>
      </c>
      <c r="I260" s="2">
        <v>35840.707964601774</v>
      </c>
      <c r="J260" s="2">
        <v>40265.486725663723</v>
      </c>
      <c r="K260" s="2">
        <v>42477.876106194693</v>
      </c>
      <c r="L260" s="1">
        <v>80</v>
      </c>
      <c r="M260" s="1">
        <v>70</v>
      </c>
      <c r="N260" s="1">
        <v>60</v>
      </c>
      <c r="O260" s="1">
        <v>80</v>
      </c>
      <c r="P260" s="1">
        <v>9</v>
      </c>
      <c r="Q260" s="2">
        <f t="shared" si="14"/>
        <v>22369.714847590956</v>
      </c>
    </row>
    <row r="261" spans="1:17" s="1" customFormat="1" x14ac:dyDescent="0.25">
      <c r="A261" s="1" t="s">
        <v>645</v>
      </c>
      <c r="B261" s="1" t="s">
        <v>646</v>
      </c>
      <c r="C261" s="1" t="s">
        <v>647</v>
      </c>
      <c r="D261" s="1">
        <v>1</v>
      </c>
      <c r="E261" s="1" t="str">
        <f t="shared" si="12"/>
        <v>IV</v>
      </c>
      <c r="F261" s="2">
        <f t="shared" si="13"/>
        <v>1.1299999999999999</v>
      </c>
      <c r="G261" s="2">
        <v>11769.911504424779</v>
      </c>
      <c r="H261" s="2">
        <v>11592.920353982301</v>
      </c>
      <c r="I261" s="2">
        <v>11371.681415929204</v>
      </c>
      <c r="J261" s="2">
        <v>11592.920353982301</v>
      </c>
      <c r="K261" s="2">
        <v>11769.911504424779</v>
      </c>
      <c r="L261" s="1">
        <v>12</v>
      </c>
      <c r="M261" s="1">
        <v>10</v>
      </c>
      <c r="N261" s="1">
        <v>8</v>
      </c>
      <c r="O261" s="1">
        <v>10</v>
      </c>
      <c r="P261" s="1">
        <v>12</v>
      </c>
      <c r="Q261" s="2">
        <f t="shared" si="14"/>
        <v>10508.849557522124</v>
      </c>
    </row>
    <row r="262" spans="1:17" s="1" customFormat="1" x14ac:dyDescent="0.25">
      <c r="A262" s="1" t="s">
        <v>648</v>
      </c>
      <c r="B262" s="1" t="s">
        <v>649</v>
      </c>
      <c r="C262" s="1" t="s">
        <v>650</v>
      </c>
      <c r="D262" s="1">
        <v>1</v>
      </c>
      <c r="E262" s="1" t="str">
        <f t="shared" si="12"/>
        <v>IV</v>
      </c>
      <c r="F262" s="2">
        <f t="shared" si="13"/>
        <v>1.1299999999999999</v>
      </c>
      <c r="G262" s="2">
        <v>10973.45132743363</v>
      </c>
      <c r="H262" s="2">
        <v>10486.725663716816</v>
      </c>
      <c r="I262" s="2">
        <v>10044.24778761062</v>
      </c>
      <c r="J262" s="2">
        <v>10486.725663716816</v>
      </c>
      <c r="K262" s="2">
        <v>10973.45132743363</v>
      </c>
      <c r="L262" s="1">
        <v>20</v>
      </c>
      <c r="M262" s="1">
        <v>15</v>
      </c>
      <c r="N262" s="1">
        <v>10</v>
      </c>
      <c r="O262" s="1">
        <v>15</v>
      </c>
      <c r="P262" s="1">
        <v>20</v>
      </c>
      <c r="Q262" s="2">
        <f t="shared" si="14"/>
        <v>9144.5427728613577</v>
      </c>
    </row>
    <row r="263" spans="1:17" s="1" customFormat="1" x14ac:dyDescent="0.25">
      <c r="A263" s="1" t="s">
        <v>651</v>
      </c>
      <c r="B263" s="1" t="s">
        <v>652</v>
      </c>
      <c r="C263" s="1" t="s">
        <v>653</v>
      </c>
      <c r="D263" s="1">
        <v>1</v>
      </c>
      <c r="E263" s="1" t="str">
        <f t="shared" si="12"/>
        <v>IV</v>
      </c>
      <c r="F263" s="2">
        <f t="shared" si="13"/>
        <v>1.1299999999999999</v>
      </c>
      <c r="G263" s="2">
        <v>12699.115044247788</v>
      </c>
      <c r="H263" s="2">
        <v>12168.141592920356</v>
      </c>
      <c r="I263" s="2">
        <v>11858.407079646018</v>
      </c>
      <c r="J263" s="2">
        <v>12168.141592920356</v>
      </c>
      <c r="K263" s="2">
        <v>12699.115044247788</v>
      </c>
      <c r="L263" s="1">
        <v>20</v>
      </c>
      <c r="M263" s="1">
        <v>15</v>
      </c>
      <c r="N263" s="1">
        <v>12</v>
      </c>
      <c r="O263" s="1">
        <v>15</v>
      </c>
      <c r="P263" s="1">
        <v>20</v>
      </c>
      <c r="Q263" s="2">
        <f t="shared" si="14"/>
        <v>10582.595870206491</v>
      </c>
    </row>
    <row r="264" spans="1:17" s="1" customFormat="1" x14ac:dyDescent="0.25">
      <c r="A264" s="1" t="s">
        <v>654</v>
      </c>
      <c r="C264" s="1" t="s">
        <v>655</v>
      </c>
      <c r="D264" s="1">
        <v>1</v>
      </c>
      <c r="E264" s="1" t="str">
        <f t="shared" si="12"/>
        <v>IV</v>
      </c>
      <c r="F264" s="2">
        <f t="shared" si="13"/>
        <v>1.1299999999999999</v>
      </c>
      <c r="G264" s="2">
        <v>10973.45132743363</v>
      </c>
      <c r="H264" s="2">
        <v>10707.964601769912</v>
      </c>
      <c r="I264" s="2">
        <v>10486.725663716816</v>
      </c>
      <c r="J264" s="2">
        <v>10973.45132743363</v>
      </c>
      <c r="K264" s="2">
        <v>11504.424778761064</v>
      </c>
      <c r="L264" s="1">
        <v>15</v>
      </c>
      <c r="M264" s="1">
        <v>12</v>
      </c>
      <c r="N264" s="1">
        <v>10</v>
      </c>
      <c r="O264" s="1">
        <v>15</v>
      </c>
      <c r="P264" s="1">
        <v>20</v>
      </c>
      <c r="Q264" s="2">
        <f t="shared" si="14"/>
        <v>9542.1315890727219</v>
      </c>
    </row>
    <row r="265" spans="1:17" s="1" customFormat="1" x14ac:dyDescent="0.25">
      <c r="A265" s="1" t="s">
        <v>656</v>
      </c>
      <c r="C265" s="1" t="s">
        <v>657</v>
      </c>
      <c r="D265" s="1">
        <v>1</v>
      </c>
      <c r="E265" s="1" t="str">
        <f t="shared" si="12"/>
        <v>IV</v>
      </c>
      <c r="F265" s="2">
        <f t="shared" si="13"/>
        <v>1.1299999999999999</v>
      </c>
      <c r="G265" s="2">
        <v>31238.938053097347</v>
      </c>
      <c r="H265" s="2">
        <v>30000.000000000004</v>
      </c>
      <c r="I265" s="2">
        <v>28761.061946902657</v>
      </c>
      <c r="J265" s="2">
        <v>31238.938053097347</v>
      </c>
      <c r="K265" s="2">
        <v>32477.876106194693</v>
      </c>
      <c r="L265" s="1">
        <v>25</v>
      </c>
      <c r="M265" s="1">
        <v>20</v>
      </c>
      <c r="N265" s="1">
        <v>15</v>
      </c>
      <c r="O265" s="1">
        <v>25</v>
      </c>
      <c r="P265" s="1">
        <v>30</v>
      </c>
      <c r="Q265" s="2">
        <f t="shared" si="14"/>
        <v>24991.150442477876</v>
      </c>
    </row>
    <row r="266" spans="1:17" s="1" customFormat="1" x14ac:dyDescent="0.25">
      <c r="A266" s="1" t="s">
        <v>658</v>
      </c>
      <c r="C266" s="1" t="s">
        <v>659</v>
      </c>
      <c r="D266" s="1">
        <v>1</v>
      </c>
      <c r="E266" s="1" t="str">
        <f t="shared" si="12"/>
        <v>IV</v>
      </c>
      <c r="F266" s="2">
        <f t="shared" si="13"/>
        <v>1.1299999999999999</v>
      </c>
      <c r="G266" s="2">
        <v>31238.938053097347</v>
      </c>
      <c r="H266" s="2">
        <v>30000.000000000004</v>
      </c>
      <c r="I266" s="2">
        <v>28761.061946902657</v>
      </c>
      <c r="J266" s="2">
        <v>31238.938053097347</v>
      </c>
      <c r="K266" s="2">
        <v>32477.876106194693</v>
      </c>
      <c r="L266" s="1">
        <v>25</v>
      </c>
      <c r="M266" s="1">
        <v>20</v>
      </c>
      <c r="N266" s="1">
        <v>15</v>
      </c>
      <c r="O266" s="1">
        <v>25</v>
      </c>
      <c r="P266" s="1">
        <v>30</v>
      </c>
      <c r="Q266" s="2">
        <f t="shared" si="14"/>
        <v>24991.150442477876</v>
      </c>
    </row>
    <row r="267" spans="1:17" s="1" customFormat="1" x14ac:dyDescent="0.25">
      <c r="A267" s="1" t="s">
        <v>660</v>
      </c>
      <c r="C267" s="1" t="s">
        <v>661</v>
      </c>
      <c r="D267" s="1">
        <v>1</v>
      </c>
      <c r="E267" s="1" t="str">
        <f t="shared" si="12"/>
        <v>IV</v>
      </c>
      <c r="F267" s="2">
        <f t="shared" si="13"/>
        <v>1.1299999999999999</v>
      </c>
      <c r="G267" s="2">
        <v>27654.867256637172</v>
      </c>
      <c r="H267" s="2">
        <v>26548.672566371682</v>
      </c>
      <c r="I267" s="2">
        <v>25442.477876106197</v>
      </c>
      <c r="J267" s="2">
        <v>27654.867256637172</v>
      </c>
      <c r="K267" s="2">
        <v>28761.061946902657</v>
      </c>
      <c r="L267" s="1">
        <v>25</v>
      </c>
      <c r="M267" s="1">
        <v>20</v>
      </c>
      <c r="N267" s="1">
        <v>15</v>
      </c>
      <c r="O267" s="1">
        <v>25</v>
      </c>
      <c r="P267" s="1">
        <v>30</v>
      </c>
      <c r="Q267" s="2">
        <f t="shared" si="14"/>
        <v>22123.893805309737</v>
      </c>
    </row>
    <row r="268" spans="1:17" s="1" customFormat="1" x14ac:dyDescent="0.25">
      <c r="A268" s="1" t="s">
        <v>662</v>
      </c>
      <c r="C268" s="1" t="s">
        <v>663</v>
      </c>
      <c r="D268" s="1">
        <v>1</v>
      </c>
      <c r="E268" s="1" t="str">
        <f t="shared" si="12"/>
        <v>IV</v>
      </c>
      <c r="F268" s="2">
        <f t="shared" si="13"/>
        <v>1.1299999999999999</v>
      </c>
      <c r="G268" s="2">
        <v>34513.27433628319</v>
      </c>
      <c r="H268" s="2">
        <v>33097.345132743365</v>
      </c>
      <c r="I268" s="2">
        <v>31725.663716814161</v>
      </c>
      <c r="J268" s="2">
        <v>34513.27433628319</v>
      </c>
      <c r="K268" s="2">
        <v>35884.955752212394</v>
      </c>
      <c r="L268" s="1">
        <v>25</v>
      </c>
      <c r="M268" s="1">
        <v>20</v>
      </c>
      <c r="N268" s="1">
        <v>15</v>
      </c>
      <c r="O268" s="1">
        <v>25</v>
      </c>
      <c r="P268" s="1">
        <v>30</v>
      </c>
      <c r="Q268" s="2">
        <f t="shared" si="14"/>
        <v>27610.619469026551</v>
      </c>
    </row>
    <row r="269" spans="1:17" s="1" customFormat="1" x14ac:dyDescent="0.25">
      <c r="A269" s="1" t="s">
        <v>664</v>
      </c>
      <c r="C269" s="1" t="s">
        <v>665</v>
      </c>
      <c r="D269" s="1">
        <v>1</v>
      </c>
      <c r="E269" s="1" t="str">
        <f t="shared" si="12"/>
        <v>IV</v>
      </c>
      <c r="F269" s="2">
        <f t="shared" si="13"/>
        <v>1.1299999999999999</v>
      </c>
      <c r="G269" s="2">
        <v>44823.008849557526</v>
      </c>
      <c r="H269" s="2">
        <v>43230.088495575226</v>
      </c>
      <c r="I269" s="2">
        <v>41637.168141592927</v>
      </c>
      <c r="J269" s="2">
        <v>43230.088495575226</v>
      </c>
      <c r="K269" s="2">
        <v>44823.008849557526</v>
      </c>
      <c r="L269" s="1">
        <v>40.01</v>
      </c>
      <c r="M269" s="1">
        <v>35</v>
      </c>
      <c r="N269" s="1">
        <v>30</v>
      </c>
      <c r="O269" s="1">
        <v>35</v>
      </c>
      <c r="P269" s="1">
        <v>40</v>
      </c>
      <c r="Q269" s="2">
        <f t="shared" si="14"/>
        <v>32014.148167671974</v>
      </c>
    </row>
    <row r="270" spans="1:17" s="1" customFormat="1" x14ac:dyDescent="0.25">
      <c r="A270" s="1" t="s">
        <v>666</v>
      </c>
      <c r="C270" s="1" t="s">
        <v>667</v>
      </c>
      <c r="D270" s="1">
        <v>1</v>
      </c>
      <c r="E270" s="1" t="str">
        <f t="shared" si="12"/>
        <v>IV</v>
      </c>
      <c r="F270" s="2">
        <f t="shared" si="13"/>
        <v>1.1299999999999999</v>
      </c>
      <c r="G270" s="2">
        <v>52477.876106194693</v>
      </c>
      <c r="H270" s="2">
        <v>50619.469026548679</v>
      </c>
      <c r="I270" s="2">
        <v>48761.061946902657</v>
      </c>
      <c r="J270" s="2">
        <v>52477.876106194693</v>
      </c>
      <c r="K270" s="2">
        <v>54380.530973451336</v>
      </c>
      <c r="L270" s="1">
        <v>40</v>
      </c>
      <c r="M270" s="1">
        <v>35</v>
      </c>
      <c r="N270" s="1">
        <v>30</v>
      </c>
      <c r="O270" s="1">
        <v>40</v>
      </c>
      <c r="P270" s="1">
        <v>45</v>
      </c>
      <c r="Q270" s="2">
        <f t="shared" si="14"/>
        <v>37484.197218710498</v>
      </c>
    </row>
    <row r="271" spans="1:17" s="1" customFormat="1" x14ac:dyDescent="0.25">
      <c r="A271" s="1" t="s">
        <v>668</v>
      </c>
      <c r="C271" s="1" t="s">
        <v>669</v>
      </c>
      <c r="D271" s="1">
        <v>1</v>
      </c>
      <c r="E271" s="1" t="str">
        <f t="shared" si="12"/>
        <v>IV</v>
      </c>
      <c r="F271" s="2">
        <f t="shared" si="13"/>
        <v>1.1299999999999999</v>
      </c>
      <c r="G271" s="2">
        <v>49911.504424778766</v>
      </c>
      <c r="H271" s="2">
        <v>48141.592920353985</v>
      </c>
      <c r="I271" s="2">
        <v>46371.681415929204</v>
      </c>
      <c r="J271" s="2">
        <v>49911.504424778766</v>
      </c>
      <c r="K271" s="2">
        <v>51725.663716814161</v>
      </c>
      <c r="L271" s="1">
        <v>40</v>
      </c>
      <c r="M271" s="1">
        <v>35</v>
      </c>
      <c r="N271" s="1">
        <v>30</v>
      </c>
      <c r="O271" s="1">
        <v>40</v>
      </c>
      <c r="P271" s="1">
        <v>45</v>
      </c>
      <c r="Q271" s="2">
        <f t="shared" si="14"/>
        <v>35651.074589127689</v>
      </c>
    </row>
    <row r="272" spans="1:17" s="1" customFormat="1" x14ac:dyDescent="0.25">
      <c r="A272" s="1" t="s">
        <v>670</v>
      </c>
      <c r="C272" s="1" t="s">
        <v>671</v>
      </c>
      <c r="D272" s="1">
        <v>1</v>
      </c>
      <c r="E272" s="1" t="str">
        <f t="shared" si="12"/>
        <v>IV</v>
      </c>
      <c r="F272" s="2">
        <f t="shared" si="13"/>
        <v>1.1299999999999999</v>
      </c>
      <c r="G272" s="2">
        <v>12787.610619469027</v>
      </c>
      <c r="H272" s="2">
        <v>12256.637168141595</v>
      </c>
      <c r="I272" s="2">
        <v>11274.336283185841</v>
      </c>
      <c r="J272" s="2">
        <v>12787.610619469027</v>
      </c>
      <c r="K272" s="2">
        <v>12256.637168141595</v>
      </c>
      <c r="L272" s="1">
        <v>30.85</v>
      </c>
      <c r="M272" s="1">
        <v>25</v>
      </c>
      <c r="N272" s="1">
        <v>15</v>
      </c>
      <c r="O272" s="1">
        <v>1</v>
      </c>
      <c r="P272" s="1">
        <v>25</v>
      </c>
      <c r="Q272" s="2">
        <f t="shared" si="14"/>
        <v>9772.7249671142745</v>
      </c>
    </row>
    <row r="273" spans="1:17" s="1" customFormat="1" x14ac:dyDescent="0.25">
      <c r="A273" s="1" t="s">
        <v>672</v>
      </c>
      <c r="C273" s="1" t="s">
        <v>673</v>
      </c>
      <c r="D273" s="1">
        <v>1</v>
      </c>
      <c r="E273" s="1" t="str">
        <f t="shared" si="12"/>
        <v>IV</v>
      </c>
      <c r="F273" s="2">
        <f t="shared" si="13"/>
        <v>1.1299999999999999</v>
      </c>
      <c r="G273" s="2">
        <v>1725.6637168141594</v>
      </c>
      <c r="H273" s="2">
        <v>1637.1681415929206</v>
      </c>
      <c r="I273" s="2">
        <v>1548.6725663716816</v>
      </c>
      <c r="J273" s="2">
        <v>1725.6637168141594</v>
      </c>
      <c r="K273" s="2">
        <v>1769.911504424779</v>
      </c>
      <c r="L273" s="1">
        <v>20</v>
      </c>
      <c r="M273" s="1">
        <v>15</v>
      </c>
      <c r="N273" s="1">
        <v>10</v>
      </c>
      <c r="O273" s="1">
        <v>20</v>
      </c>
      <c r="P273" s="1">
        <v>25</v>
      </c>
      <c r="Q273" s="2">
        <f t="shared" si="14"/>
        <v>1438.053097345133</v>
      </c>
    </row>
    <row r="274" spans="1:17" s="1" customFormat="1" x14ac:dyDescent="0.25">
      <c r="A274" s="1" t="s">
        <v>674</v>
      </c>
      <c r="C274" s="1" t="s">
        <v>675</v>
      </c>
      <c r="D274" s="1">
        <v>1</v>
      </c>
      <c r="E274" s="1" t="str">
        <f t="shared" si="12"/>
        <v>IV</v>
      </c>
      <c r="F274" s="2">
        <f t="shared" si="13"/>
        <v>1.1299999999999999</v>
      </c>
      <c r="G274" s="2">
        <v>11106.194690265487</v>
      </c>
      <c r="H274" s="2">
        <v>10663.716814159294</v>
      </c>
      <c r="I274" s="2">
        <v>10221.238938053099</v>
      </c>
      <c r="J274" s="2">
        <v>10663.716814159294</v>
      </c>
      <c r="K274" s="2">
        <v>11106.194690265487</v>
      </c>
      <c r="L274" s="1">
        <v>20</v>
      </c>
      <c r="M274" s="1">
        <v>15</v>
      </c>
      <c r="N274" s="1">
        <v>10</v>
      </c>
      <c r="O274" s="1">
        <v>15</v>
      </c>
      <c r="P274" s="1">
        <v>20</v>
      </c>
      <c r="Q274" s="2">
        <f t="shared" si="14"/>
        <v>9255.1622418879069</v>
      </c>
    </row>
    <row r="275" spans="1:17" s="1" customFormat="1" x14ac:dyDescent="0.25">
      <c r="A275" s="1" t="s">
        <v>676</v>
      </c>
      <c r="C275" s="1" t="s">
        <v>677</v>
      </c>
      <c r="D275" s="1">
        <v>1</v>
      </c>
      <c r="E275" s="1" t="str">
        <f t="shared" si="12"/>
        <v>IV</v>
      </c>
      <c r="F275" s="2">
        <f t="shared" si="13"/>
        <v>1.1299999999999999</v>
      </c>
      <c r="G275" s="2">
        <v>11327.433628318586</v>
      </c>
      <c r="H275" s="2">
        <v>10911.504424778763</v>
      </c>
      <c r="I275" s="2">
        <v>10513.274336283186</v>
      </c>
      <c r="J275" s="2">
        <v>11327.433628318586</v>
      </c>
      <c r="K275" s="2">
        <v>11725.663716814161</v>
      </c>
      <c r="L275" s="1">
        <v>40</v>
      </c>
      <c r="M275" s="1">
        <v>35</v>
      </c>
      <c r="N275" s="1">
        <v>30</v>
      </c>
      <c r="O275" s="1">
        <v>40</v>
      </c>
      <c r="P275" s="1">
        <v>45</v>
      </c>
      <c r="Q275" s="2">
        <f t="shared" si="14"/>
        <v>8091.0240202275618</v>
      </c>
    </row>
    <row r="276" spans="1:17" s="1" customFormat="1" x14ac:dyDescent="0.25">
      <c r="A276" s="1" t="s">
        <v>678</v>
      </c>
      <c r="C276" s="1" t="s">
        <v>679</v>
      </c>
      <c r="D276" s="1">
        <v>1</v>
      </c>
      <c r="E276" s="1" t="str">
        <f t="shared" si="12"/>
        <v>IV</v>
      </c>
      <c r="F276" s="2">
        <f t="shared" si="13"/>
        <v>1.1299999999999999</v>
      </c>
      <c r="G276" s="2">
        <v>6106.1946902654872</v>
      </c>
      <c r="H276" s="2">
        <v>5867.2566371681423</v>
      </c>
      <c r="I276" s="2">
        <v>5752.2123893805319</v>
      </c>
      <c r="J276" s="2">
        <v>6106.1946902654872</v>
      </c>
      <c r="K276" s="2">
        <v>6371.6814159292044</v>
      </c>
      <c r="L276" s="1">
        <v>20</v>
      </c>
      <c r="M276" s="1">
        <v>15</v>
      </c>
      <c r="N276" s="1">
        <v>10</v>
      </c>
      <c r="O276" s="1">
        <v>20</v>
      </c>
      <c r="P276" s="1">
        <v>25</v>
      </c>
      <c r="Q276" s="2">
        <f t="shared" si="14"/>
        <v>5088.49557522124</v>
      </c>
    </row>
    <row r="277" spans="1:17" s="1" customFormat="1" x14ac:dyDescent="0.25">
      <c r="A277" s="1" t="s">
        <v>680</v>
      </c>
      <c r="C277" s="1" t="s">
        <v>681</v>
      </c>
      <c r="D277" s="1">
        <v>1</v>
      </c>
      <c r="E277" s="1" t="str">
        <f t="shared" si="12"/>
        <v>IV</v>
      </c>
      <c r="F277" s="2">
        <f t="shared" si="13"/>
        <v>1.1299999999999999</v>
      </c>
      <c r="G277" s="2">
        <v>8584.070796460177</v>
      </c>
      <c r="H277" s="2">
        <v>8230.0884955752226</v>
      </c>
      <c r="I277" s="2">
        <v>7876.1061946902664</v>
      </c>
      <c r="J277" s="2">
        <v>8584.070796460177</v>
      </c>
      <c r="K277" s="2">
        <v>8938.0530973451332</v>
      </c>
      <c r="L277" s="1">
        <v>20</v>
      </c>
      <c r="M277" s="1">
        <v>15</v>
      </c>
      <c r="N277" s="1">
        <v>10</v>
      </c>
      <c r="O277" s="1">
        <v>20</v>
      </c>
      <c r="P277" s="1">
        <v>25</v>
      </c>
      <c r="Q277" s="2">
        <f t="shared" si="14"/>
        <v>7153.3923303834808</v>
      </c>
    </row>
    <row r="278" spans="1:17" s="1" customFormat="1" x14ac:dyDescent="0.25">
      <c r="A278" s="1" t="s">
        <v>682</v>
      </c>
      <c r="C278" s="1" t="s">
        <v>683</v>
      </c>
      <c r="D278" s="1">
        <v>1</v>
      </c>
      <c r="E278" s="1" t="str">
        <f t="shared" si="12"/>
        <v>IV</v>
      </c>
      <c r="F278" s="2">
        <f t="shared" si="13"/>
        <v>1.1299999999999999</v>
      </c>
      <c r="G278" s="2">
        <v>19601.769911504427</v>
      </c>
      <c r="H278" s="2">
        <v>18761.061946902657</v>
      </c>
      <c r="I278" s="2">
        <v>17964.601769911507</v>
      </c>
      <c r="J278" s="2">
        <v>19601.769911504427</v>
      </c>
      <c r="K278" s="2">
        <v>20398.230088495577</v>
      </c>
      <c r="L278" s="1">
        <v>20</v>
      </c>
      <c r="M278" s="1">
        <v>15</v>
      </c>
      <c r="N278" s="1">
        <v>10</v>
      </c>
      <c r="O278" s="1">
        <v>20</v>
      </c>
      <c r="P278" s="1">
        <v>25</v>
      </c>
      <c r="Q278" s="2">
        <f t="shared" si="14"/>
        <v>16334.808259587024</v>
      </c>
    </row>
    <row r="279" spans="1:17" s="1" customFormat="1" x14ac:dyDescent="0.25">
      <c r="A279" s="1" t="s">
        <v>684</v>
      </c>
      <c r="B279" s="1" t="s">
        <v>685</v>
      </c>
      <c r="C279" s="1" t="s">
        <v>686</v>
      </c>
      <c r="D279" s="1">
        <v>0</v>
      </c>
      <c r="E279" s="1" t="str">
        <f t="shared" si="12"/>
        <v>NO</v>
      </c>
      <c r="F279" s="2">
        <f t="shared" si="13"/>
        <v>1</v>
      </c>
      <c r="G279" s="2">
        <v>4500</v>
      </c>
      <c r="H279" s="2">
        <v>3849.5575221238942</v>
      </c>
      <c r="I279" s="2">
        <v>3716.8141592920356</v>
      </c>
      <c r="J279" s="2">
        <v>3849.5575221238942</v>
      </c>
      <c r="K279" s="2">
        <v>3982.3008849557527</v>
      </c>
      <c r="L279" s="1">
        <v>20</v>
      </c>
      <c r="M279" s="1">
        <v>15</v>
      </c>
      <c r="N279" s="1">
        <v>12</v>
      </c>
      <c r="O279" s="1">
        <v>15</v>
      </c>
      <c r="P279" s="1">
        <v>20</v>
      </c>
      <c r="Q279" s="2">
        <f t="shared" si="14"/>
        <v>3750</v>
      </c>
    </row>
    <row r="280" spans="1:17" s="1" customFormat="1" x14ac:dyDescent="0.25">
      <c r="A280" s="1" t="s">
        <v>687</v>
      </c>
      <c r="B280" s="1" t="s">
        <v>688</v>
      </c>
      <c r="C280" s="1" t="s">
        <v>689</v>
      </c>
      <c r="D280" s="1">
        <v>0</v>
      </c>
      <c r="E280" s="1" t="str">
        <f t="shared" si="12"/>
        <v>NO</v>
      </c>
      <c r="F280" s="2">
        <f t="shared" si="13"/>
        <v>1</v>
      </c>
      <c r="G280" s="2">
        <v>4500</v>
      </c>
      <c r="H280" s="2">
        <v>3849.5575221238942</v>
      </c>
      <c r="I280" s="2">
        <v>3716.8141592920356</v>
      </c>
      <c r="J280" s="2">
        <v>3849.5575221238942</v>
      </c>
      <c r="K280" s="2">
        <v>3982.3008849557527</v>
      </c>
      <c r="L280" s="1">
        <v>20</v>
      </c>
      <c r="M280" s="1">
        <v>15</v>
      </c>
      <c r="N280" s="1">
        <v>12</v>
      </c>
      <c r="O280" s="1">
        <v>15</v>
      </c>
      <c r="P280" s="1">
        <v>20</v>
      </c>
      <c r="Q280" s="2">
        <f t="shared" si="14"/>
        <v>3750</v>
      </c>
    </row>
    <row r="281" spans="1:17" s="1" customFormat="1" x14ac:dyDescent="0.25">
      <c r="A281" s="1" t="s">
        <v>690</v>
      </c>
      <c r="B281" s="1" t="s">
        <v>691</v>
      </c>
      <c r="C281" s="1" t="s">
        <v>692</v>
      </c>
      <c r="D281" s="1">
        <v>0</v>
      </c>
      <c r="E281" s="1" t="str">
        <f t="shared" si="12"/>
        <v>NO</v>
      </c>
      <c r="F281" s="2">
        <f t="shared" si="13"/>
        <v>1</v>
      </c>
      <c r="G281" s="2">
        <v>4550</v>
      </c>
      <c r="H281" s="2">
        <v>3938.0530973451332</v>
      </c>
      <c r="I281" s="2">
        <v>3849.5575221238942</v>
      </c>
      <c r="J281" s="2">
        <v>3938.0530973451332</v>
      </c>
      <c r="K281" s="2">
        <v>4026.5486725663723</v>
      </c>
      <c r="L281" s="1">
        <v>20</v>
      </c>
      <c r="M281" s="1">
        <v>15</v>
      </c>
      <c r="N281" s="1">
        <v>12</v>
      </c>
      <c r="O281" s="1">
        <v>15</v>
      </c>
      <c r="P281" s="1">
        <v>20</v>
      </c>
      <c r="Q281" s="2">
        <f t="shared" si="14"/>
        <v>3791.666666666667</v>
      </c>
    </row>
    <row r="282" spans="1:17" s="1" customFormat="1" x14ac:dyDescent="0.25">
      <c r="A282" s="1" t="s">
        <v>693</v>
      </c>
      <c r="B282" s="1" t="s">
        <v>694</v>
      </c>
      <c r="C282" s="1" t="s">
        <v>695</v>
      </c>
      <c r="D282" s="1">
        <v>0</v>
      </c>
      <c r="E282" s="1" t="str">
        <f t="shared" si="12"/>
        <v>NO</v>
      </c>
      <c r="F282" s="2">
        <f t="shared" si="13"/>
        <v>1</v>
      </c>
      <c r="G282" s="2">
        <v>4550</v>
      </c>
      <c r="H282" s="2">
        <v>3849.5575221238942</v>
      </c>
      <c r="I282" s="2">
        <v>3761.0619469026551</v>
      </c>
      <c r="J282" s="2">
        <v>3849.5575221238942</v>
      </c>
      <c r="K282" s="2">
        <v>4026.5486725663723</v>
      </c>
      <c r="L282" s="1">
        <v>20</v>
      </c>
      <c r="M282" s="1">
        <v>15</v>
      </c>
      <c r="N282" s="1">
        <v>12</v>
      </c>
      <c r="O282" s="1">
        <v>15</v>
      </c>
      <c r="P282" s="1">
        <v>20</v>
      </c>
      <c r="Q282" s="2">
        <f t="shared" si="14"/>
        <v>3791.666666666667</v>
      </c>
    </row>
    <row r="283" spans="1:17" s="1" customFormat="1" x14ac:dyDescent="0.25">
      <c r="A283" s="1" t="s">
        <v>696</v>
      </c>
      <c r="B283" s="1" t="s">
        <v>697</v>
      </c>
      <c r="C283" s="1" t="s">
        <v>698</v>
      </c>
      <c r="D283" s="1">
        <v>0</v>
      </c>
      <c r="E283" s="1" t="str">
        <f t="shared" si="12"/>
        <v>NO</v>
      </c>
      <c r="F283" s="2">
        <f t="shared" si="13"/>
        <v>1</v>
      </c>
      <c r="G283" s="2">
        <v>4550</v>
      </c>
      <c r="H283" s="2">
        <v>3849.5575221238942</v>
      </c>
      <c r="I283" s="2">
        <v>3761.0619469026551</v>
      </c>
      <c r="J283" s="2">
        <v>3849.5575221238942</v>
      </c>
      <c r="K283" s="2">
        <v>4026.5486725663723</v>
      </c>
      <c r="L283" s="1">
        <v>20</v>
      </c>
      <c r="M283" s="1">
        <v>15</v>
      </c>
      <c r="N283" s="1">
        <v>12</v>
      </c>
      <c r="O283" s="1">
        <v>15</v>
      </c>
      <c r="P283" s="1">
        <v>20</v>
      </c>
      <c r="Q283" s="2">
        <f t="shared" si="14"/>
        <v>3791.666666666667</v>
      </c>
    </row>
    <row r="284" spans="1:17" s="1" customFormat="1" x14ac:dyDescent="0.25">
      <c r="A284" s="1" t="s">
        <v>699</v>
      </c>
      <c r="B284" s="1" t="s">
        <v>700</v>
      </c>
      <c r="C284" s="1" t="s">
        <v>701</v>
      </c>
      <c r="D284" s="1">
        <v>0</v>
      </c>
      <c r="E284" s="1" t="str">
        <f t="shared" si="12"/>
        <v>NO</v>
      </c>
      <c r="F284" s="2">
        <f t="shared" si="13"/>
        <v>1</v>
      </c>
      <c r="G284" s="2">
        <v>4550</v>
      </c>
      <c r="H284" s="2">
        <v>3849.5575221238942</v>
      </c>
      <c r="I284" s="2">
        <v>3761.0619469026551</v>
      </c>
      <c r="J284" s="2">
        <v>3849.5575221238942</v>
      </c>
      <c r="K284" s="2">
        <v>4026.5486725663723</v>
      </c>
      <c r="L284" s="1">
        <v>20</v>
      </c>
      <c r="M284" s="1">
        <v>15</v>
      </c>
      <c r="N284" s="1">
        <v>12</v>
      </c>
      <c r="O284" s="1">
        <v>15</v>
      </c>
      <c r="P284" s="1">
        <v>20</v>
      </c>
      <c r="Q284" s="2">
        <f t="shared" si="14"/>
        <v>3791.666666666667</v>
      </c>
    </row>
    <row r="285" spans="1:17" s="1" customFormat="1" x14ac:dyDescent="0.25">
      <c r="A285" s="1" t="s">
        <v>702</v>
      </c>
      <c r="B285" s="1" t="s">
        <v>703</v>
      </c>
      <c r="C285" s="1" t="s">
        <v>704</v>
      </c>
      <c r="D285" s="1">
        <v>0</v>
      </c>
      <c r="E285" s="1" t="str">
        <f t="shared" si="12"/>
        <v>NO</v>
      </c>
      <c r="F285" s="2">
        <f t="shared" si="13"/>
        <v>1</v>
      </c>
      <c r="G285" s="2">
        <v>6200</v>
      </c>
      <c r="H285" s="2">
        <v>5265.4867256637172</v>
      </c>
      <c r="I285" s="2">
        <v>5088.4955752212391</v>
      </c>
      <c r="J285" s="2">
        <v>5265.4867256637172</v>
      </c>
      <c r="K285" s="2">
        <v>5486.7256637168148</v>
      </c>
      <c r="L285" s="1">
        <v>20</v>
      </c>
      <c r="M285" s="1">
        <v>15</v>
      </c>
      <c r="N285" s="1">
        <v>12</v>
      </c>
      <c r="O285" s="1">
        <v>15</v>
      </c>
      <c r="P285" s="1">
        <v>20</v>
      </c>
      <c r="Q285" s="2">
        <f t="shared" si="14"/>
        <v>5166.666666666667</v>
      </c>
    </row>
    <row r="286" spans="1:17" s="1" customFormat="1" x14ac:dyDescent="0.25">
      <c r="A286" s="1" t="s">
        <v>705</v>
      </c>
      <c r="C286" s="1" t="s">
        <v>706</v>
      </c>
      <c r="D286" s="1">
        <v>0</v>
      </c>
      <c r="E286" s="1" t="str">
        <f t="shared" si="12"/>
        <v>NO</v>
      </c>
      <c r="F286" s="2">
        <f t="shared" si="13"/>
        <v>1</v>
      </c>
      <c r="G286" s="2">
        <v>6200</v>
      </c>
      <c r="H286" s="2">
        <v>5265.4867256637172</v>
      </c>
      <c r="I286" s="2">
        <v>5132.7433628318586</v>
      </c>
      <c r="J286" s="2">
        <v>5265.4867256637172</v>
      </c>
      <c r="K286" s="2">
        <v>5486.7256637168148</v>
      </c>
      <c r="L286" s="1">
        <v>20</v>
      </c>
      <c r="M286" s="1">
        <v>15</v>
      </c>
      <c r="N286" s="1">
        <v>12</v>
      </c>
      <c r="O286" s="1">
        <v>15</v>
      </c>
      <c r="P286" s="1">
        <v>20</v>
      </c>
      <c r="Q286" s="2">
        <f t="shared" si="14"/>
        <v>5166.666666666667</v>
      </c>
    </row>
    <row r="287" spans="1:17" s="1" customFormat="1" x14ac:dyDescent="0.25">
      <c r="A287" s="1" t="s">
        <v>707</v>
      </c>
      <c r="B287" s="1" t="s">
        <v>708</v>
      </c>
      <c r="C287" s="1" t="s">
        <v>709</v>
      </c>
      <c r="D287" s="1">
        <v>0</v>
      </c>
      <c r="E287" s="1" t="str">
        <f t="shared" si="12"/>
        <v>NO</v>
      </c>
      <c r="F287" s="2">
        <f t="shared" si="13"/>
        <v>1</v>
      </c>
      <c r="G287" s="2">
        <v>6200</v>
      </c>
      <c r="H287" s="2">
        <v>5353.9823008849562</v>
      </c>
      <c r="I287" s="2">
        <v>5265.4867256637172</v>
      </c>
      <c r="J287" s="2">
        <v>5353.9823008849562</v>
      </c>
      <c r="K287" s="2">
        <v>5486.7256637168148</v>
      </c>
      <c r="L287" s="1">
        <v>20</v>
      </c>
      <c r="M287" s="1">
        <v>15</v>
      </c>
      <c r="N287" s="1">
        <v>12</v>
      </c>
      <c r="O287" s="1">
        <v>15</v>
      </c>
      <c r="P287" s="1">
        <v>20</v>
      </c>
      <c r="Q287" s="2">
        <f t="shared" si="14"/>
        <v>5166.666666666667</v>
      </c>
    </row>
    <row r="288" spans="1:17" s="1" customFormat="1" x14ac:dyDescent="0.25">
      <c r="A288" s="1" t="s">
        <v>710</v>
      </c>
      <c r="B288" s="1" t="s">
        <v>711</v>
      </c>
      <c r="C288" s="1" t="s">
        <v>712</v>
      </c>
      <c r="D288" s="1">
        <v>0</v>
      </c>
      <c r="E288" s="1" t="str">
        <f t="shared" si="12"/>
        <v>NO</v>
      </c>
      <c r="F288" s="2">
        <f t="shared" si="13"/>
        <v>1</v>
      </c>
      <c r="G288" s="2">
        <v>6200</v>
      </c>
      <c r="H288" s="2">
        <v>5353.9823008849562</v>
      </c>
      <c r="I288" s="2">
        <v>5265.4867256637172</v>
      </c>
      <c r="J288" s="2">
        <v>5353.9823008849562</v>
      </c>
      <c r="K288" s="2">
        <v>5486.7256637168148</v>
      </c>
      <c r="L288" s="1">
        <v>20</v>
      </c>
      <c r="M288" s="1">
        <v>15</v>
      </c>
      <c r="N288" s="1">
        <v>12</v>
      </c>
      <c r="O288" s="1">
        <v>15</v>
      </c>
      <c r="P288" s="1">
        <v>20</v>
      </c>
      <c r="Q288" s="2">
        <f t="shared" si="14"/>
        <v>5166.666666666667</v>
      </c>
    </row>
    <row r="289" spans="1:17" s="1" customFormat="1" x14ac:dyDescent="0.25">
      <c r="A289" s="1" t="s">
        <v>713</v>
      </c>
      <c r="B289" s="1" t="s">
        <v>714</v>
      </c>
      <c r="C289" s="1" t="s">
        <v>715</v>
      </c>
      <c r="D289" s="1">
        <v>0</v>
      </c>
      <c r="E289" s="1" t="str">
        <f t="shared" si="12"/>
        <v>NO</v>
      </c>
      <c r="F289" s="2">
        <f t="shared" si="13"/>
        <v>1</v>
      </c>
      <c r="G289" s="2">
        <v>4550</v>
      </c>
      <c r="H289" s="2">
        <v>3849.5575221238942</v>
      </c>
      <c r="I289" s="2">
        <v>3761.0619469026551</v>
      </c>
      <c r="J289" s="2">
        <v>3849.5575221238942</v>
      </c>
      <c r="K289" s="2">
        <v>4026.5486725663723</v>
      </c>
      <c r="L289" s="1">
        <v>20</v>
      </c>
      <c r="M289" s="1">
        <v>15</v>
      </c>
      <c r="N289" s="1">
        <v>12</v>
      </c>
      <c r="O289" s="1">
        <v>15</v>
      </c>
      <c r="P289" s="1">
        <v>20</v>
      </c>
      <c r="Q289" s="2">
        <f t="shared" si="14"/>
        <v>3791.666666666667</v>
      </c>
    </row>
    <row r="290" spans="1:17" s="1" customFormat="1" x14ac:dyDescent="0.25">
      <c r="A290" s="1" t="s">
        <v>716</v>
      </c>
      <c r="B290" s="1" t="s">
        <v>717</v>
      </c>
      <c r="C290" s="1" t="s">
        <v>718</v>
      </c>
      <c r="D290" s="1">
        <v>0</v>
      </c>
      <c r="E290" s="1" t="str">
        <f t="shared" si="12"/>
        <v>NO</v>
      </c>
      <c r="F290" s="2">
        <f t="shared" si="13"/>
        <v>1</v>
      </c>
      <c r="G290" s="2">
        <v>4550</v>
      </c>
      <c r="H290" s="2">
        <v>3938.0530973451332</v>
      </c>
      <c r="I290" s="2">
        <v>3849.5575221238942</v>
      </c>
      <c r="J290" s="2">
        <v>3938.0530973451332</v>
      </c>
      <c r="K290" s="2">
        <v>4026.5486725663723</v>
      </c>
      <c r="L290" s="1">
        <v>20</v>
      </c>
      <c r="M290" s="1">
        <v>15</v>
      </c>
      <c r="N290" s="1">
        <v>12</v>
      </c>
      <c r="O290" s="1">
        <v>15</v>
      </c>
      <c r="P290" s="1">
        <v>20</v>
      </c>
      <c r="Q290" s="2">
        <f t="shared" si="14"/>
        <v>3791.666666666667</v>
      </c>
    </row>
    <row r="291" spans="1:17" s="1" customFormat="1" x14ac:dyDescent="0.25">
      <c r="A291" s="1" t="s">
        <v>719</v>
      </c>
      <c r="B291" s="1" t="s">
        <v>720</v>
      </c>
      <c r="C291" s="1" t="s">
        <v>721</v>
      </c>
      <c r="D291" s="1">
        <v>0</v>
      </c>
      <c r="E291" s="1" t="str">
        <f t="shared" si="12"/>
        <v>NO</v>
      </c>
      <c r="F291" s="2">
        <f t="shared" si="13"/>
        <v>1</v>
      </c>
      <c r="G291" s="2">
        <v>4550</v>
      </c>
      <c r="H291" s="2">
        <v>3849.5575221238942</v>
      </c>
      <c r="I291" s="2">
        <v>3761.0619469026551</v>
      </c>
      <c r="J291" s="2">
        <v>3849.5575221238942</v>
      </c>
      <c r="K291" s="2">
        <v>4026.5486725663723</v>
      </c>
      <c r="L291" s="1">
        <v>20</v>
      </c>
      <c r="M291" s="1">
        <v>15</v>
      </c>
      <c r="N291" s="1">
        <v>12</v>
      </c>
      <c r="O291" s="1">
        <v>15</v>
      </c>
      <c r="P291" s="1">
        <v>20</v>
      </c>
      <c r="Q291" s="2">
        <f t="shared" si="14"/>
        <v>3791.666666666667</v>
      </c>
    </row>
    <row r="292" spans="1:17" s="1" customFormat="1" x14ac:dyDescent="0.25">
      <c r="A292" s="1" t="s">
        <v>722</v>
      </c>
      <c r="B292" s="1" t="s">
        <v>723</v>
      </c>
      <c r="C292" s="1" t="s">
        <v>724</v>
      </c>
      <c r="D292" s="1">
        <v>0</v>
      </c>
      <c r="E292" s="1" t="str">
        <f t="shared" si="12"/>
        <v>NO</v>
      </c>
      <c r="F292" s="2">
        <f t="shared" si="13"/>
        <v>1</v>
      </c>
      <c r="G292" s="2">
        <v>4550</v>
      </c>
      <c r="H292" s="2">
        <v>3849.5575221238942</v>
      </c>
      <c r="I292" s="2">
        <v>3761.0619469026551</v>
      </c>
      <c r="J292" s="2">
        <v>3849.5575221238942</v>
      </c>
      <c r="K292" s="2">
        <v>4026.5486725663723</v>
      </c>
      <c r="L292" s="1">
        <v>20</v>
      </c>
      <c r="M292" s="1">
        <v>15</v>
      </c>
      <c r="N292" s="1">
        <v>12</v>
      </c>
      <c r="O292" s="1">
        <v>15</v>
      </c>
      <c r="P292" s="1">
        <v>20</v>
      </c>
      <c r="Q292" s="2">
        <f t="shared" si="14"/>
        <v>3791.666666666667</v>
      </c>
    </row>
    <row r="293" spans="1:17" s="1" customFormat="1" x14ac:dyDescent="0.25">
      <c r="A293" s="1" t="s">
        <v>725</v>
      </c>
      <c r="B293" s="1" t="s">
        <v>726</v>
      </c>
      <c r="C293" s="1" t="s">
        <v>727</v>
      </c>
      <c r="D293" s="1">
        <v>0</v>
      </c>
      <c r="E293" s="1" t="str">
        <f t="shared" si="12"/>
        <v>NO</v>
      </c>
      <c r="F293" s="2">
        <f t="shared" si="13"/>
        <v>1</v>
      </c>
      <c r="G293" s="2">
        <v>8000</v>
      </c>
      <c r="H293" s="2">
        <v>6769.9115044247792</v>
      </c>
      <c r="I293" s="2">
        <v>6592.9203539823011</v>
      </c>
      <c r="J293" s="2">
        <v>6769.9115044247792</v>
      </c>
      <c r="K293" s="2">
        <v>7079.6460176991159</v>
      </c>
      <c r="L293" s="1">
        <v>20</v>
      </c>
      <c r="M293" s="1">
        <v>15</v>
      </c>
      <c r="N293" s="1">
        <v>12</v>
      </c>
      <c r="O293" s="1">
        <v>15</v>
      </c>
      <c r="P293" s="1">
        <v>20</v>
      </c>
      <c r="Q293" s="2">
        <f t="shared" si="14"/>
        <v>6666.666666666667</v>
      </c>
    </row>
    <row r="294" spans="1:17" s="1" customFormat="1" x14ac:dyDescent="0.25">
      <c r="A294" s="1" t="s">
        <v>728</v>
      </c>
      <c r="B294" s="1" t="s">
        <v>729</v>
      </c>
      <c r="C294" s="1" t="s">
        <v>730</v>
      </c>
      <c r="D294" s="1">
        <v>0</v>
      </c>
      <c r="E294" s="1" t="str">
        <f t="shared" si="12"/>
        <v>NO</v>
      </c>
      <c r="F294" s="2">
        <f t="shared" si="13"/>
        <v>1</v>
      </c>
      <c r="G294" s="2">
        <v>8000</v>
      </c>
      <c r="H294" s="2">
        <v>6769.9115044247792</v>
      </c>
      <c r="I294" s="2">
        <v>6592.9203539823011</v>
      </c>
      <c r="J294" s="2">
        <v>6769.9115044247792</v>
      </c>
      <c r="K294" s="2">
        <v>7079.6460176991159</v>
      </c>
      <c r="L294" s="1">
        <v>20</v>
      </c>
      <c r="M294" s="1">
        <v>15</v>
      </c>
      <c r="N294" s="1">
        <v>12</v>
      </c>
      <c r="O294" s="1">
        <v>15</v>
      </c>
      <c r="P294" s="1">
        <v>20</v>
      </c>
      <c r="Q294" s="2">
        <f t="shared" si="14"/>
        <v>6666.666666666667</v>
      </c>
    </row>
    <row r="295" spans="1:17" s="1" customFormat="1" x14ac:dyDescent="0.25">
      <c r="A295" s="1" t="s">
        <v>731</v>
      </c>
      <c r="B295" s="1" t="s">
        <v>732</v>
      </c>
      <c r="C295" s="1" t="s">
        <v>733</v>
      </c>
      <c r="D295" s="1">
        <v>0</v>
      </c>
      <c r="E295" s="1" t="str">
        <f t="shared" si="12"/>
        <v>NO</v>
      </c>
      <c r="F295" s="2">
        <f t="shared" si="13"/>
        <v>1</v>
      </c>
      <c r="G295" s="2">
        <v>9300</v>
      </c>
      <c r="H295" s="2">
        <v>7876.1061946902664</v>
      </c>
      <c r="I295" s="2">
        <v>7654.8672566371688</v>
      </c>
      <c r="J295" s="2">
        <v>7876.1061946902664</v>
      </c>
      <c r="K295" s="2">
        <v>8230.0884955752226</v>
      </c>
      <c r="L295" s="1">
        <v>20</v>
      </c>
      <c r="M295" s="1">
        <v>15</v>
      </c>
      <c r="N295" s="1">
        <v>12</v>
      </c>
      <c r="O295" s="1">
        <v>15</v>
      </c>
      <c r="P295" s="1">
        <v>20</v>
      </c>
      <c r="Q295" s="2">
        <f t="shared" si="14"/>
        <v>7750</v>
      </c>
    </row>
    <row r="296" spans="1:17" s="1" customFormat="1" x14ac:dyDescent="0.25">
      <c r="A296" s="1" t="s">
        <v>734</v>
      </c>
      <c r="B296" s="1" t="s">
        <v>735</v>
      </c>
      <c r="C296" s="1" t="s">
        <v>736</v>
      </c>
      <c r="D296" s="1">
        <v>1</v>
      </c>
      <c r="E296" s="1" t="str">
        <f t="shared" si="12"/>
        <v>IV</v>
      </c>
      <c r="F296" s="2">
        <f t="shared" si="13"/>
        <v>1.1299999999999999</v>
      </c>
      <c r="G296" s="2">
        <v>5575.2212389380538</v>
      </c>
      <c r="H296" s="2">
        <v>5353.9823008849562</v>
      </c>
      <c r="I296" s="2">
        <v>5221.2389380530976</v>
      </c>
      <c r="J296" s="2">
        <v>5353.9823008849562</v>
      </c>
      <c r="K296" s="2">
        <v>5575.2212389380538</v>
      </c>
      <c r="L296" s="1">
        <v>20</v>
      </c>
      <c r="M296" s="1">
        <v>15</v>
      </c>
      <c r="N296" s="1">
        <v>12</v>
      </c>
      <c r="O296" s="1">
        <v>15</v>
      </c>
      <c r="P296" s="1">
        <v>20</v>
      </c>
      <c r="Q296" s="2">
        <f t="shared" si="14"/>
        <v>4646.0176991150447</v>
      </c>
    </row>
    <row r="297" spans="1:17" s="1" customFormat="1" x14ac:dyDescent="0.25">
      <c r="A297" s="1" t="s">
        <v>737</v>
      </c>
      <c r="B297" s="1" t="s">
        <v>738</v>
      </c>
      <c r="C297" s="1" t="s">
        <v>739</v>
      </c>
      <c r="D297" s="1">
        <v>1</v>
      </c>
      <c r="E297" s="1" t="str">
        <f t="shared" si="12"/>
        <v>IV</v>
      </c>
      <c r="F297" s="2">
        <f t="shared" si="13"/>
        <v>1.1299999999999999</v>
      </c>
      <c r="G297" s="2">
        <v>5575.2212389380538</v>
      </c>
      <c r="H297" s="2">
        <v>5353.9823008849562</v>
      </c>
      <c r="I297" s="2">
        <v>5221.2389380530976</v>
      </c>
      <c r="J297" s="2">
        <v>5353.9823008849562</v>
      </c>
      <c r="K297" s="2">
        <v>5575.2212389380538</v>
      </c>
      <c r="L297" s="1">
        <v>20</v>
      </c>
      <c r="M297" s="1">
        <v>15</v>
      </c>
      <c r="N297" s="1">
        <v>12</v>
      </c>
      <c r="O297" s="1">
        <v>15</v>
      </c>
      <c r="P297" s="1">
        <v>20</v>
      </c>
      <c r="Q297" s="2">
        <f t="shared" si="14"/>
        <v>4646.0176991150447</v>
      </c>
    </row>
    <row r="298" spans="1:17" s="1" customFormat="1" x14ac:dyDescent="0.25">
      <c r="A298" s="1" t="s">
        <v>740</v>
      </c>
      <c r="B298" s="1" t="s">
        <v>741</v>
      </c>
      <c r="C298" s="1" t="s">
        <v>742</v>
      </c>
      <c r="D298" s="1">
        <v>1</v>
      </c>
      <c r="E298" s="1" t="str">
        <f t="shared" si="12"/>
        <v>IV</v>
      </c>
      <c r="F298" s="2">
        <f t="shared" si="13"/>
        <v>1.1299999999999999</v>
      </c>
      <c r="G298" s="2">
        <v>4513.2743362831861</v>
      </c>
      <c r="H298" s="2">
        <v>4380.5309734513276</v>
      </c>
      <c r="I298" s="2">
        <v>4203.5398230088504</v>
      </c>
      <c r="J298" s="2">
        <v>4380.5309734513276</v>
      </c>
      <c r="K298" s="2">
        <v>4513.2743362831861</v>
      </c>
      <c r="L298" s="1">
        <v>20</v>
      </c>
      <c r="M298" s="1">
        <v>15</v>
      </c>
      <c r="N298" s="1">
        <v>12</v>
      </c>
      <c r="O298" s="1">
        <v>15</v>
      </c>
      <c r="P298" s="1">
        <v>20</v>
      </c>
      <c r="Q298" s="2">
        <f t="shared" si="14"/>
        <v>3761.0619469026551</v>
      </c>
    </row>
    <row r="299" spans="1:17" s="1" customFormat="1" x14ac:dyDescent="0.25">
      <c r="A299" s="1" t="s">
        <v>743</v>
      </c>
      <c r="B299" s="1" t="s">
        <v>744</v>
      </c>
      <c r="C299" s="1" t="s">
        <v>745</v>
      </c>
      <c r="D299" s="1">
        <v>0</v>
      </c>
      <c r="E299" s="1" t="str">
        <f t="shared" si="12"/>
        <v>NO</v>
      </c>
      <c r="F299" s="2">
        <f t="shared" si="13"/>
        <v>1</v>
      </c>
      <c r="G299" s="2">
        <v>12900</v>
      </c>
      <c r="H299" s="2">
        <v>10973.45132743363</v>
      </c>
      <c r="I299" s="2">
        <v>10663.716814159294</v>
      </c>
      <c r="J299" s="2">
        <v>10973.45132743363</v>
      </c>
      <c r="K299" s="2">
        <v>11415.929203539825</v>
      </c>
      <c r="L299" s="1">
        <v>20</v>
      </c>
      <c r="M299" s="1">
        <v>15</v>
      </c>
      <c r="N299" s="1">
        <v>12</v>
      </c>
      <c r="O299" s="1">
        <v>15</v>
      </c>
      <c r="P299" s="1">
        <v>20</v>
      </c>
      <c r="Q299" s="2">
        <f t="shared" si="14"/>
        <v>10750</v>
      </c>
    </row>
    <row r="300" spans="1:17" s="1" customFormat="1" x14ac:dyDescent="0.25">
      <c r="A300" s="1" t="s">
        <v>746</v>
      </c>
      <c r="B300" s="1" t="s">
        <v>747</v>
      </c>
      <c r="C300" s="1" t="s">
        <v>748</v>
      </c>
      <c r="D300" s="1">
        <v>0</v>
      </c>
      <c r="E300" s="1" t="str">
        <f t="shared" si="12"/>
        <v>NO</v>
      </c>
      <c r="F300" s="2">
        <f t="shared" si="13"/>
        <v>1</v>
      </c>
      <c r="G300" s="2">
        <v>12900</v>
      </c>
      <c r="H300" s="2">
        <v>10973.45132743363</v>
      </c>
      <c r="I300" s="2">
        <v>10663.716814159294</v>
      </c>
      <c r="J300" s="2">
        <v>10973.45132743363</v>
      </c>
      <c r="K300" s="2">
        <v>11415.929203539825</v>
      </c>
      <c r="L300" s="1">
        <v>20</v>
      </c>
      <c r="M300" s="1">
        <v>15</v>
      </c>
      <c r="N300" s="1">
        <v>12</v>
      </c>
      <c r="O300" s="1">
        <v>15</v>
      </c>
      <c r="P300" s="1">
        <v>20</v>
      </c>
      <c r="Q300" s="2">
        <f t="shared" si="14"/>
        <v>10750</v>
      </c>
    </row>
    <row r="301" spans="1:17" s="1" customFormat="1" x14ac:dyDescent="0.25">
      <c r="A301" s="1" t="s">
        <v>749</v>
      </c>
      <c r="B301" s="1" t="s">
        <v>750</v>
      </c>
      <c r="C301" s="1" t="s">
        <v>751</v>
      </c>
      <c r="D301" s="1">
        <v>0</v>
      </c>
      <c r="E301" s="1" t="str">
        <f t="shared" si="12"/>
        <v>NO</v>
      </c>
      <c r="F301" s="2">
        <f t="shared" si="13"/>
        <v>1</v>
      </c>
      <c r="G301" s="2">
        <v>7700</v>
      </c>
      <c r="H301" s="2">
        <v>6637.1681415929206</v>
      </c>
      <c r="I301" s="2">
        <v>6371.6814159292044</v>
      </c>
      <c r="J301" s="2">
        <v>6637.1681415929206</v>
      </c>
      <c r="K301" s="2">
        <v>6814.1592920353987</v>
      </c>
      <c r="L301" s="1">
        <v>20</v>
      </c>
      <c r="M301" s="1">
        <v>15</v>
      </c>
      <c r="N301" s="1">
        <v>12</v>
      </c>
      <c r="O301" s="1">
        <v>15</v>
      </c>
      <c r="P301" s="1">
        <v>20</v>
      </c>
      <c r="Q301" s="2">
        <f t="shared" si="14"/>
        <v>6416.666666666667</v>
      </c>
    </row>
    <row r="302" spans="1:17" s="1" customFormat="1" x14ac:dyDescent="0.25">
      <c r="A302" s="1" t="s">
        <v>752</v>
      </c>
      <c r="B302" s="1" t="s">
        <v>753</v>
      </c>
      <c r="C302" s="1" t="s">
        <v>754</v>
      </c>
      <c r="D302" s="1">
        <v>0</v>
      </c>
      <c r="E302" s="1" t="str">
        <f t="shared" si="12"/>
        <v>NO</v>
      </c>
      <c r="F302" s="2">
        <f t="shared" si="13"/>
        <v>1</v>
      </c>
      <c r="G302" s="2">
        <v>12500</v>
      </c>
      <c r="H302" s="2">
        <v>10575.221238938055</v>
      </c>
      <c r="I302" s="2">
        <v>10309.734513274338</v>
      </c>
      <c r="J302" s="2">
        <v>10575.221238938055</v>
      </c>
      <c r="K302" s="2">
        <v>11061.946902654869</v>
      </c>
      <c r="L302" s="1">
        <v>20</v>
      </c>
      <c r="M302" s="1">
        <v>15</v>
      </c>
      <c r="N302" s="1">
        <v>12</v>
      </c>
      <c r="O302" s="1">
        <v>15</v>
      </c>
      <c r="P302" s="1">
        <v>20</v>
      </c>
      <c r="Q302" s="2">
        <f t="shared" si="14"/>
        <v>10416.666666666668</v>
      </c>
    </row>
    <row r="303" spans="1:17" s="1" customFormat="1" x14ac:dyDescent="0.25">
      <c r="A303" s="1" t="s">
        <v>755</v>
      </c>
      <c r="C303" s="1" t="s">
        <v>756</v>
      </c>
      <c r="D303" s="1">
        <v>1</v>
      </c>
      <c r="E303" s="1" t="str">
        <f t="shared" si="12"/>
        <v>IV</v>
      </c>
      <c r="F303" s="2">
        <f t="shared" si="13"/>
        <v>1.1299999999999999</v>
      </c>
      <c r="G303" s="2">
        <v>8539.8230088495584</v>
      </c>
      <c r="H303" s="2">
        <v>8274.3362831858412</v>
      </c>
      <c r="I303" s="2">
        <v>7964.6017699115055</v>
      </c>
      <c r="J303" s="2">
        <v>8539.8230088495584</v>
      </c>
      <c r="K303" s="2">
        <v>8849.5575221238942</v>
      </c>
      <c r="L303" s="1">
        <v>20.100000000000001</v>
      </c>
      <c r="M303" s="1">
        <v>15</v>
      </c>
      <c r="N303" s="1">
        <v>10</v>
      </c>
      <c r="O303" s="1">
        <v>1</v>
      </c>
      <c r="P303" s="1">
        <v>25</v>
      </c>
      <c r="Q303" s="2">
        <f t="shared" si="14"/>
        <v>7110.5936793085411</v>
      </c>
    </row>
    <row r="304" spans="1:17" s="1" customFormat="1" x14ac:dyDescent="0.25">
      <c r="A304" s="1" t="s">
        <v>757</v>
      </c>
      <c r="B304" s="1" t="s">
        <v>758</v>
      </c>
      <c r="C304" s="1" t="s">
        <v>759</v>
      </c>
      <c r="D304" s="1">
        <v>1</v>
      </c>
      <c r="E304" s="1" t="str">
        <f t="shared" si="12"/>
        <v>IV</v>
      </c>
      <c r="F304" s="2">
        <f t="shared" si="13"/>
        <v>1.1299999999999999</v>
      </c>
      <c r="G304" s="2">
        <v>9424.7787610619471</v>
      </c>
      <c r="H304" s="2">
        <v>9247.7876106194708</v>
      </c>
      <c r="I304" s="2">
        <v>8893.8053097345146</v>
      </c>
      <c r="J304" s="2">
        <v>9247.7876106194708</v>
      </c>
      <c r="K304" s="2">
        <v>9424.7787610619471</v>
      </c>
      <c r="L304" s="1">
        <v>20</v>
      </c>
      <c r="M304" s="1">
        <v>15</v>
      </c>
      <c r="N304" s="1">
        <v>12</v>
      </c>
      <c r="O304" s="1">
        <v>15</v>
      </c>
      <c r="P304" s="1">
        <v>20</v>
      </c>
      <c r="Q304" s="2">
        <f t="shared" si="14"/>
        <v>7853.9823008849562</v>
      </c>
    </row>
    <row r="305" spans="1:17" s="1" customFormat="1" x14ac:dyDescent="0.25">
      <c r="A305" s="1" t="s">
        <v>760</v>
      </c>
      <c r="B305" s="1" t="s">
        <v>761</v>
      </c>
      <c r="C305" s="1" t="s">
        <v>762</v>
      </c>
      <c r="D305" s="1">
        <v>1</v>
      </c>
      <c r="E305" s="1" t="str">
        <f t="shared" si="12"/>
        <v>IV</v>
      </c>
      <c r="F305" s="2">
        <f t="shared" si="13"/>
        <v>1.1299999999999999</v>
      </c>
      <c r="G305" s="2">
        <v>9734.5132743362847</v>
      </c>
      <c r="H305" s="2">
        <v>9601.7699115044252</v>
      </c>
      <c r="I305" s="2">
        <v>9203.5398230088504</v>
      </c>
      <c r="J305" s="2">
        <v>9601.7699115044252</v>
      </c>
      <c r="K305" s="2">
        <v>9734.5132743362847</v>
      </c>
      <c r="L305" s="1">
        <v>20</v>
      </c>
      <c r="M305" s="1">
        <v>15</v>
      </c>
      <c r="N305" s="1">
        <v>10</v>
      </c>
      <c r="O305" s="1">
        <v>15</v>
      </c>
      <c r="P305" s="1">
        <v>20</v>
      </c>
      <c r="Q305" s="2">
        <f t="shared" si="14"/>
        <v>8112.0943952802372</v>
      </c>
    </row>
    <row r="306" spans="1:17" s="1" customFormat="1" x14ac:dyDescent="0.25">
      <c r="A306" s="1" t="s">
        <v>763</v>
      </c>
      <c r="B306" s="1" t="s">
        <v>764</v>
      </c>
      <c r="C306" s="1" t="s">
        <v>765</v>
      </c>
      <c r="D306" s="1">
        <v>1</v>
      </c>
      <c r="E306" s="1" t="str">
        <f t="shared" si="12"/>
        <v>IV</v>
      </c>
      <c r="F306" s="2">
        <f t="shared" si="13"/>
        <v>1.1299999999999999</v>
      </c>
      <c r="G306" s="2">
        <v>6415.9292035398239</v>
      </c>
      <c r="H306" s="2">
        <v>6150.4424778761068</v>
      </c>
      <c r="I306" s="2">
        <v>6017.6991150442482</v>
      </c>
      <c r="J306" s="2">
        <v>6150.4424778761068</v>
      </c>
      <c r="K306" s="2">
        <v>6415.9292035398239</v>
      </c>
      <c r="L306" s="1">
        <v>20</v>
      </c>
      <c r="M306" s="1">
        <v>15</v>
      </c>
      <c r="N306" s="1">
        <v>12</v>
      </c>
      <c r="O306" s="1">
        <v>15</v>
      </c>
      <c r="P306" s="1">
        <v>20</v>
      </c>
      <c r="Q306" s="2">
        <f t="shared" si="14"/>
        <v>5346.6076696165201</v>
      </c>
    </row>
    <row r="307" spans="1:17" s="1" customFormat="1" x14ac:dyDescent="0.25">
      <c r="A307" s="1" t="s">
        <v>766</v>
      </c>
      <c r="B307" s="1" t="s">
        <v>767</v>
      </c>
      <c r="C307" s="1" t="s">
        <v>768</v>
      </c>
      <c r="D307" s="1">
        <v>1</v>
      </c>
      <c r="E307" s="1" t="str">
        <f t="shared" si="12"/>
        <v>IV</v>
      </c>
      <c r="F307" s="2">
        <f t="shared" si="13"/>
        <v>1.1299999999999999</v>
      </c>
      <c r="G307" s="2">
        <v>3893.8053097345137</v>
      </c>
      <c r="H307" s="2">
        <v>3716.8141592920356</v>
      </c>
      <c r="I307" s="2">
        <v>3628.318584070797</v>
      </c>
      <c r="J307" s="2">
        <v>3716.8141592920356</v>
      </c>
      <c r="K307" s="2">
        <v>3893.8053097345137</v>
      </c>
      <c r="L307" s="1">
        <v>20</v>
      </c>
      <c r="M307" s="1">
        <v>15</v>
      </c>
      <c r="N307" s="1">
        <v>12</v>
      </c>
      <c r="O307" s="1">
        <v>15</v>
      </c>
      <c r="P307" s="1">
        <v>20</v>
      </c>
      <c r="Q307" s="2">
        <f t="shared" si="14"/>
        <v>3244.8377581120949</v>
      </c>
    </row>
    <row r="308" spans="1:17" s="1" customFormat="1" x14ac:dyDescent="0.25">
      <c r="A308" s="1" t="s">
        <v>769</v>
      </c>
      <c r="B308" s="1" t="s">
        <v>770</v>
      </c>
      <c r="C308" s="1" t="s">
        <v>771</v>
      </c>
      <c r="D308" s="1">
        <v>1</v>
      </c>
      <c r="E308" s="1" t="str">
        <f t="shared" si="12"/>
        <v>IV</v>
      </c>
      <c r="F308" s="2">
        <f t="shared" si="13"/>
        <v>1.1299999999999999</v>
      </c>
      <c r="G308" s="2">
        <v>38761.061946902657</v>
      </c>
      <c r="H308" s="2">
        <v>37123.893805309737</v>
      </c>
      <c r="I308" s="2">
        <v>36150.442477876109</v>
      </c>
      <c r="J308" s="2">
        <v>38761.061946902657</v>
      </c>
      <c r="K308" s="2">
        <v>40353.982300884956</v>
      </c>
      <c r="L308" s="1">
        <v>20</v>
      </c>
      <c r="M308" s="1">
        <v>15</v>
      </c>
      <c r="N308" s="1">
        <v>12</v>
      </c>
      <c r="O308" s="1">
        <v>20</v>
      </c>
      <c r="P308" s="1">
        <v>25</v>
      </c>
      <c r="Q308" s="2">
        <f t="shared" si="14"/>
        <v>32300.884955752215</v>
      </c>
    </row>
    <row r="309" spans="1:17" s="1" customFormat="1" x14ac:dyDescent="0.25">
      <c r="A309" s="1" t="s">
        <v>772</v>
      </c>
      <c r="B309" s="1" t="s">
        <v>773</v>
      </c>
      <c r="C309" s="1" t="s">
        <v>774</v>
      </c>
      <c r="D309" s="1">
        <v>1</v>
      </c>
      <c r="E309" s="1" t="str">
        <f t="shared" si="12"/>
        <v>IV</v>
      </c>
      <c r="F309" s="2">
        <f t="shared" si="13"/>
        <v>1.1299999999999999</v>
      </c>
      <c r="G309" s="2">
        <v>3805.3097345132746</v>
      </c>
      <c r="H309" s="2">
        <v>3672.5663716814161</v>
      </c>
      <c r="I309" s="2">
        <v>3539.8230088495579</v>
      </c>
      <c r="J309" s="2">
        <v>3672.5663716814161</v>
      </c>
      <c r="K309" s="2">
        <v>3805.3097345132746</v>
      </c>
      <c r="L309" s="1">
        <v>20</v>
      </c>
      <c r="M309" s="1">
        <v>15</v>
      </c>
      <c r="N309" s="1">
        <v>12</v>
      </c>
      <c r="O309" s="1">
        <v>15</v>
      </c>
      <c r="P309" s="1">
        <v>20</v>
      </c>
      <c r="Q309" s="2">
        <f t="shared" si="14"/>
        <v>3171.091445427729</v>
      </c>
    </row>
    <row r="310" spans="1:17" s="1" customFormat="1" x14ac:dyDescent="0.25">
      <c r="A310" s="1" t="s">
        <v>775</v>
      </c>
      <c r="B310" s="1" t="s">
        <v>776</v>
      </c>
      <c r="C310" s="1" t="s">
        <v>777</v>
      </c>
      <c r="D310" s="1">
        <v>1</v>
      </c>
      <c r="E310" s="1" t="str">
        <f t="shared" si="12"/>
        <v>IV</v>
      </c>
      <c r="F310" s="2">
        <f t="shared" si="13"/>
        <v>1.1299999999999999</v>
      </c>
      <c r="G310" s="2">
        <v>7212.3893805309744</v>
      </c>
      <c r="H310" s="2">
        <v>6902.6548672566378</v>
      </c>
      <c r="I310" s="2">
        <v>6725.6637168141597</v>
      </c>
      <c r="J310" s="2">
        <v>6902.6548672566378</v>
      </c>
      <c r="K310" s="2">
        <v>7212.3893805309744</v>
      </c>
      <c r="L310" s="1">
        <v>20</v>
      </c>
      <c r="M310" s="1">
        <v>15</v>
      </c>
      <c r="N310" s="1">
        <v>12</v>
      </c>
      <c r="O310" s="1">
        <v>15</v>
      </c>
      <c r="P310" s="1">
        <v>20</v>
      </c>
      <c r="Q310" s="2">
        <f t="shared" si="14"/>
        <v>6010.324483775812</v>
      </c>
    </row>
    <row r="311" spans="1:17" s="1" customFormat="1" x14ac:dyDescent="0.25">
      <c r="A311" s="1" t="s">
        <v>778</v>
      </c>
      <c r="B311" s="1" t="s">
        <v>779</v>
      </c>
      <c r="C311" s="1" t="s">
        <v>780</v>
      </c>
      <c r="D311" s="1">
        <v>1</v>
      </c>
      <c r="E311" s="1" t="str">
        <f t="shared" si="12"/>
        <v>IV</v>
      </c>
      <c r="F311" s="2">
        <f t="shared" si="13"/>
        <v>1.1299999999999999</v>
      </c>
      <c r="G311" s="2">
        <v>16415.929203539825</v>
      </c>
      <c r="H311" s="2">
        <v>15707.964601769912</v>
      </c>
      <c r="I311" s="2">
        <v>15309.734513274338</v>
      </c>
      <c r="J311" s="2">
        <v>15707.964601769912</v>
      </c>
      <c r="K311" s="2">
        <v>16415.929203539825</v>
      </c>
      <c r="L311" s="1">
        <v>20</v>
      </c>
      <c r="M311" s="1">
        <v>15</v>
      </c>
      <c r="N311" s="1">
        <v>12</v>
      </c>
      <c r="O311" s="1">
        <v>15</v>
      </c>
      <c r="P311" s="1">
        <v>20</v>
      </c>
      <c r="Q311" s="2">
        <f t="shared" si="14"/>
        <v>13679.941002949854</v>
      </c>
    </row>
    <row r="312" spans="1:17" s="1" customFormat="1" x14ac:dyDescent="0.25">
      <c r="A312" s="1" t="s">
        <v>781</v>
      </c>
      <c r="B312" s="1" t="s">
        <v>782</v>
      </c>
      <c r="C312" s="1" t="s">
        <v>783</v>
      </c>
      <c r="D312" s="1">
        <v>1</v>
      </c>
      <c r="E312" s="1" t="str">
        <f t="shared" si="12"/>
        <v>IV</v>
      </c>
      <c r="F312" s="2">
        <f t="shared" si="13"/>
        <v>1.1299999999999999</v>
      </c>
      <c r="G312" s="2">
        <v>13539.823008849558</v>
      </c>
      <c r="H312" s="2">
        <v>13318.584070796462</v>
      </c>
      <c r="I312" s="2">
        <v>12920.353982300887</v>
      </c>
      <c r="J312" s="2">
        <v>13318.584070796462</v>
      </c>
      <c r="K312" s="2">
        <v>13539.823008849558</v>
      </c>
      <c r="L312" s="1">
        <v>20</v>
      </c>
      <c r="M312" s="1">
        <v>15</v>
      </c>
      <c r="N312" s="1">
        <v>12</v>
      </c>
      <c r="O312" s="1">
        <v>15</v>
      </c>
      <c r="P312" s="1">
        <v>20</v>
      </c>
      <c r="Q312" s="2">
        <f t="shared" si="14"/>
        <v>11283.185840707965</v>
      </c>
    </row>
    <row r="313" spans="1:17" s="1" customFormat="1" x14ac:dyDescent="0.25">
      <c r="A313" s="1" t="s">
        <v>784</v>
      </c>
      <c r="B313" s="1" t="s">
        <v>785</v>
      </c>
      <c r="C313" s="1" t="s">
        <v>786</v>
      </c>
      <c r="D313" s="1">
        <v>1</v>
      </c>
      <c r="E313" s="1" t="str">
        <f t="shared" si="12"/>
        <v>IV</v>
      </c>
      <c r="F313" s="2">
        <f t="shared" si="13"/>
        <v>1.1299999999999999</v>
      </c>
      <c r="G313" s="2">
        <v>38053.097345132745</v>
      </c>
      <c r="H313" s="2">
        <v>36460.176991150445</v>
      </c>
      <c r="I313" s="2">
        <v>35530.973451327438</v>
      </c>
      <c r="J313" s="2">
        <v>36460.176991150445</v>
      </c>
      <c r="K313" s="2">
        <v>38053.097345132745</v>
      </c>
      <c r="L313" s="1">
        <v>20</v>
      </c>
      <c r="M313" s="1">
        <v>15</v>
      </c>
      <c r="N313" s="1">
        <v>12</v>
      </c>
      <c r="O313" s="1">
        <v>15</v>
      </c>
      <c r="P313" s="1">
        <v>20</v>
      </c>
      <c r="Q313" s="2">
        <f t="shared" si="14"/>
        <v>31710.914454277288</v>
      </c>
    </row>
    <row r="314" spans="1:17" s="1" customFormat="1" x14ac:dyDescent="0.25">
      <c r="A314" s="1" t="s">
        <v>787</v>
      </c>
      <c r="B314" s="1" t="s">
        <v>788</v>
      </c>
      <c r="C314" s="1" t="s">
        <v>789</v>
      </c>
      <c r="D314" s="1">
        <v>1</v>
      </c>
      <c r="E314" s="1" t="str">
        <f t="shared" si="12"/>
        <v>IV</v>
      </c>
      <c r="F314" s="2">
        <f t="shared" si="13"/>
        <v>1.1299999999999999</v>
      </c>
      <c r="G314" s="2">
        <v>9203.5398230088504</v>
      </c>
      <c r="H314" s="2">
        <v>9026.5486725663723</v>
      </c>
      <c r="I314" s="2">
        <v>8761.0619469026551</v>
      </c>
      <c r="J314" s="2">
        <v>9026.5486725663723</v>
      </c>
      <c r="K314" s="2">
        <v>9203.5398230088504</v>
      </c>
      <c r="L314" s="1">
        <v>20</v>
      </c>
      <c r="M314" s="1">
        <v>15</v>
      </c>
      <c r="N314" s="1">
        <v>12</v>
      </c>
      <c r="O314" s="1">
        <v>15</v>
      </c>
      <c r="P314" s="1">
        <v>20</v>
      </c>
      <c r="Q314" s="2">
        <f t="shared" si="14"/>
        <v>7669.616519174042</v>
      </c>
    </row>
    <row r="315" spans="1:17" s="1" customFormat="1" x14ac:dyDescent="0.25">
      <c r="A315" s="1" t="s">
        <v>790</v>
      </c>
      <c r="B315" s="1" t="s">
        <v>791</v>
      </c>
      <c r="C315" s="1" t="s">
        <v>792</v>
      </c>
      <c r="D315" s="1">
        <v>1</v>
      </c>
      <c r="E315" s="1" t="str">
        <f t="shared" si="12"/>
        <v>IV</v>
      </c>
      <c r="F315" s="2">
        <f t="shared" si="13"/>
        <v>1.1299999999999999</v>
      </c>
      <c r="G315" s="2">
        <v>7920.3539823008859</v>
      </c>
      <c r="H315" s="2">
        <v>7787.6106194690274</v>
      </c>
      <c r="I315" s="2">
        <v>7477.8761061946907</v>
      </c>
      <c r="J315" s="2">
        <v>7787.6106194690274</v>
      </c>
      <c r="K315" s="2">
        <v>7920.3539823008859</v>
      </c>
      <c r="L315" s="1">
        <v>20</v>
      </c>
      <c r="M315" s="1">
        <v>15</v>
      </c>
      <c r="N315" s="1">
        <v>12</v>
      </c>
      <c r="O315" s="1">
        <v>15</v>
      </c>
      <c r="P315" s="1">
        <v>20</v>
      </c>
      <c r="Q315" s="2">
        <f t="shared" si="14"/>
        <v>6600.2949852507381</v>
      </c>
    </row>
    <row r="316" spans="1:17" s="1" customFormat="1" x14ac:dyDescent="0.25">
      <c r="A316" s="1" t="s">
        <v>793</v>
      </c>
      <c r="B316" s="1" t="s">
        <v>794</v>
      </c>
      <c r="C316" s="1" t="s">
        <v>795</v>
      </c>
      <c r="D316" s="1">
        <v>1</v>
      </c>
      <c r="E316" s="1" t="str">
        <f t="shared" si="12"/>
        <v>IV</v>
      </c>
      <c r="F316" s="2">
        <f t="shared" si="13"/>
        <v>1.1299999999999999</v>
      </c>
      <c r="G316" s="2">
        <v>4778.7610619469033</v>
      </c>
      <c r="H316" s="2">
        <v>4690.2654867256642</v>
      </c>
      <c r="I316" s="2">
        <v>4557.5221238938057</v>
      </c>
      <c r="J316" s="2">
        <v>4690.2654867256642</v>
      </c>
      <c r="K316" s="2">
        <v>4778.7610619469033</v>
      </c>
      <c r="L316" s="1">
        <v>20</v>
      </c>
      <c r="M316" s="1">
        <v>15</v>
      </c>
      <c r="N316" s="1">
        <v>12</v>
      </c>
      <c r="O316" s="1">
        <v>15</v>
      </c>
      <c r="P316" s="1">
        <v>20</v>
      </c>
      <c r="Q316" s="2">
        <f t="shared" si="14"/>
        <v>3982.3008849557527</v>
      </c>
    </row>
    <row r="317" spans="1:17" s="1" customFormat="1" x14ac:dyDescent="0.25">
      <c r="A317" s="1" t="s">
        <v>796</v>
      </c>
      <c r="B317" s="1" t="s">
        <v>797</v>
      </c>
      <c r="C317" s="1" t="s">
        <v>798</v>
      </c>
      <c r="D317" s="1">
        <v>1</v>
      </c>
      <c r="E317" s="1" t="str">
        <f t="shared" si="12"/>
        <v>IV</v>
      </c>
      <c r="F317" s="2">
        <f t="shared" si="13"/>
        <v>1.1299999999999999</v>
      </c>
      <c r="G317" s="2">
        <v>14469.026548672568</v>
      </c>
      <c r="H317" s="2">
        <v>13849.557522123896</v>
      </c>
      <c r="I317" s="2">
        <v>13495.57522123894</v>
      </c>
      <c r="J317" s="2">
        <v>13849.557522123896</v>
      </c>
      <c r="K317" s="2">
        <v>14469.026548672568</v>
      </c>
      <c r="L317" s="1">
        <v>20</v>
      </c>
      <c r="M317" s="1">
        <v>15</v>
      </c>
      <c r="N317" s="1">
        <v>12</v>
      </c>
      <c r="O317" s="1">
        <v>15</v>
      </c>
      <c r="P317" s="1">
        <v>20</v>
      </c>
      <c r="Q317" s="2">
        <f t="shared" si="14"/>
        <v>12057.522123893807</v>
      </c>
    </row>
    <row r="318" spans="1:17" s="1" customFormat="1" x14ac:dyDescent="0.25">
      <c r="A318" s="1" t="s">
        <v>799</v>
      </c>
      <c r="B318" s="1" t="s">
        <v>800</v>
      </c>
      <c r="C318" s="1" t="s">
        <v>801</v>
      </c>
      <c r="D318" s="1">
        <v>1</v>
      </c>
      <c r="E318" s="1" t="str">
        <f t="shared" si="12"/>
        <v>IV</v>
      </c>
      <c r="F318" s="2">
        <f t="shared" si="13"/>
        <v>1.1299999999999999</v>
      </c>
      <c r="G318" s="2">
        <v>4159.2920353982308</v>
      </c>
      <c r="H318" s="2">
        <v>3982.3008849557527</v>
      </c>
      <c r="I318" s="2">
        <v>3849.5575221238942</v>
      </c>
      <c r="J318" s="2">
        <v>3982.3008849557527</v>
      </c>
      <c r="K318" s="2">
        <v>4159.2920353982308</v>
      </c>
      <c r="L318" s="1">
        <v>20</v>
      </c>
      <c r="M318" s="1">
        <v>15</v>
      </c>
      <c r="N318" s="1">
        <v>12</v>
      </c>
      <c r="O318" s="1">
        <v>15</v>
      </c>
      <c r="P318" s="1">
        <v>20</v>
      </c>
      <c r="Q318" s="2">
        <f t="shared" si="14"/>
        <v>3466.0766961651925</v>
      </c>
    </row>
    <row r="319" spans="1:17" s="1" customFormat="1" x14ac:dyDescent="0.25">
      <c r="A319" s="1" t="s">
        <v>802</v>
      </c>
      <c r="C319" s="1" t="s">
        <v>803</v>
      </c>
      <c r="D319" s="1">
        <v>1</v>
      </c>
      <c r="E319" s="1" t="str">
        <f t="shared" si="12"/>
        <v>IV</v>
      </c>
      <c r="F319" s="2">
        <f t="shared" si="13"/>
        <v>1.1299999999999999</v>
      </c>
      <c r="G319" s="2">
        <v>3938.0530973451332</v>
      </c>
      <c r="H319" s="2">
        <v>3849.5575221238942</v>
      </c>
      <c r="I319" s="2">
        <v>3495.5752212389384</v>
      </c>
      <c r="J319" s="2">
        <v>3938.0530973451332</v>
      </c>
      <c r="K319" s="2">
        <v>4115.0442477876113</v>
      </c>
      <c r="L319" s="1">
        <v>15</v>
      </c>
      <c r="M319" s="1">
        <v>12</v>
      </c>
      <c r="N319" s="1">
        <v>10</v>
      </c>
      <c r="O319" s="1">
        <v>15</v>
      </c>
      <c r="P319" s="1">
        <v>20</v>
      </c>
      <c r="Q319" s="2">
        <f t="shared" si="14"/>
        <v>3424.3939976914203</v>
      </c>
    </row>
    <row r="320" spans="1:17" s="1" customFormat="1" x14ac:dyDescent="0.25">
      <c r="A320" s="1" t="s">
        <v>804</v>
      </c>
      <c r="B320" s="1" t="s">
        <v>805</v>
      </c>
      <c r="C320" s="1" t="s">
        <v>806</v>
      </c>
      <c r="D320" s="1">
        <v>1</v>
      </c>
      <c r="E320" s="1" t="str">
        <f t="shared" si="12"/>
        <v>IV</v>
      </c>
      <c r="F320" s="2">
        <f t="shared" si="13"/>
        <v>1.1299999999999999</v>
      </c>
      <c r="G320" s="2">
        <v>5309.7345132743367</v>
      </c>
      <c r="H320" s="2">
        <v>5088.4955752212391</v>
      </c>
      <c r="I320" s="2">
        <v>5000.0000000000009</v>
      </c>
      <c r="J320" s="2">
        <v>5088.4955752212391</v>
      </c>
      <c r="K320" s="2">
        <v>5309.7345132743367</v>
      </c>
      <c r="L320" s="1">
        <v>20</v>
      </c>
      <c r="M320" s="1">
        <v>15</v>
      </c>
      <c r="N320" s="1">
        <v>12</v>
      </c>
      <c r="O320" s="1">
        <v>15</v>
      </c>
      <c r="P320" s="1">
        <v>20</v>
      </c>
      <c r="Q320" s="2">
        <f t="shared" si="14"/>
        <v>4424.7787610619471</v>
      </c>
    </row>
    <row r="321" spans="1:17" s="1" customFormat="1" x14ac:dyDescent="0.25">
      <c r="A321" s="1" t="s">
        <v>807</v>
      </c>
      <c r="B321" s="1" t="s">
        <v>808</v>
      </c>
      <c r="C321" s="1" t="s">
        <v>809</v>
      </c>
      <c r="D321" s="1">
        <v>0</v>
      </c>
      <c r="E321" s="1" t="str">
        <f t="shared" si="12"/>
        <v>NO</v>
      </c>
      <c r="F321" s="2">
        <f t="shared" si="13"/>
        <v>1</v>
      </c>
      <c r="G321" s="2">
        <v>5550</v>
      </c>
      <c r="H321" s="2">
        <v>4690.2654867256642</v>
      </c>
      <c r="I321" s="2">
        <v>4557.5221238938057</v>
      </c>
      <c r="J321" s="2">
        <v>4690.2654867256642</v>
      </c>
      <c r="K321" s="2">
        <v>4911.5044247787619</v>
      </c>
      <c r="L321" s="1">
        <v>20</v>
      </c>
      <c r="M321" s="1">
        <v>15</v>
      </c>
      <c r="N321" s="1">
        <v>12</v>
      </c>
      <c r="O321" s="1">
        <v>15</v>
      </c>
      <c r="P321" s="1">
        <v>20</v>
      </c>
      <c r="Q321" s="2">
        <f t="shared" si="14"/>
        <v>4625</v>
      </c>
    </row>
    <row r="322" spans="1:17" s="1" customFormat="1" x14ac:dyDescent="0.25">
      <c r="A322" s="1" t="s">
        <v>810</v>
      </c>
      <c r="B322" s="1" t="s">
        <v>811</v>
      </c>
      <c r="C322" s="1" t="s">
        <v>812</v>
      </c>
      <c r="D322" s="1">
        <v>0</v>
      </c>
      <c r="E322" s="1" t="str">
        <f t="shared" si="12"/>
        <v>NO</v>
      </c>
      <c r="F322" s="2">
        <f t="shared" si="13"/>
        <v>1</v>
      </c>
      <c r="G322" s="2">
        <v>4600</v>
      </c>
      <c r="H322" s="2">
        <v>3938.0530973451332</v>
      </c>
      <c r="I322" s="2">
        <v>3761.0619469026551</v>
      </c>
      <c r="J322" s="2">
        <v>3938.0530973451332</v>
      </c>
      <c r="K322" s="2">
        <v>4070.7964601769913</v>
      </c>
      <c r="L322" s="1">
        <v>20</v>
      </c>
      <c r="M322" s="1">
        <v>15</v>
      </c>
      <c r="N322" s="1">
        <v>10</v>
      </c>
      <c r="O322" s="1">
        <v>15</v>
      </c>
      <c r="P322" s="1">
        <v>20</v>
      </c>
      <c r="Q322" s="2">
        <f t="shared" si="14"/>
        <v>3833.3333333333335</v>
      </c>
    </row>
    <row r="323" spans="1:17" s="1" customFormat="1" x14ac:dyDescent="0.25">
      <c r="A323" s="1" t="s">
        <v>813</v>
      </c>
      <c r="B323" s="1" t="s">
        <v>814</v>
      </c>
      <c r="C323" s="1" t="s">
        <v>815</v>
      </c>
      <c r="D323" s="1">
        <v>0</v>
      </c>
      <c r="E323" s="1" t="str">
        <f t="shared" ref="E323:E349" si="15">IF(D323=1, "IV", "NO")</f>
        <v>NO</v>
      </c>
      <c r="F323" s="2">
        <f t="shared" ref="F323:F349" si="16">IF(D323=1, 1.13, 1)</f>
        <v>1</v>
      </c>
      <c r="G323" s="2">
        <v>4450</v>
      </c>
      <c r="H323" s="2">
        <v>3716.8141592920356</v>
      </c>
      <c r="I323" s="2">
        <v>3584.0707964601775</v>
      </c>
      <c r="J323" s="2">
        <v>3716.8141592920356</v>
      </c>
      <c r="K323" s="2">
        <v>3938.0530973451332</v>
      </c>
      <c r="L323" s="1">
        <v>20</v>
      </c>
      <c r="M323" s="1">
        <v>15</v>
      </c>
      <c r="N323" s="1">
        <v>10</v>
      </c>
      <c r="O323" s="1">
        <v>15</v>
      </c>
      <c r="P323" s="1">
        <v>20</v>
      </c>
      <c r="Q323" s="2">
        <f t="shared" ref="Q323:Q349" si="17">G323/((L323/100) + 1)</f>
        <v>3708.3333333333335</v>
      </c>
    </row>
    <row r="324" spans="1:17" s="1" customFormat="1" x14ac:dyDescent="0.25">
      <c r="A324" s="1" t="s">
        <v>816</v>
      </c>
      <c r="B324" s="1" t="s">
        <v>817</v>
      </c>
      <c r="C324" s="1" t="s">
        <v>818</v>
      </c>
      <c r="D324" s="1">
        <v>1</v>
      </c>
      <c r="E324" s="1" t="str">
        <f t="shared" si="15"/>
        <v>IV</v>
      </c>
      <c r="F324" s="2">
        <f t="shared" si="16"/>
        <v>1.1299999999999999</v>
      </c>
      <c r="G324" s="2">
        <v>19557.522123893807</v>
      </c>
      <c r="H324" s="2">
        <v>19247.787610619471</v>
      </c>
      <c r="I324" s="2">
        <v>18495.575221238942</v>
      </c>
      <c r="J324" s="2">
        <v>19247.787610619471</v>
      </c>
      <c r="K324" s="2">
        <v>19557.522123893807</v>
      </c>
      <c r="L324" s="1">
        <v>20</v>
      </c>
      <c r="M324" s="1">
        <v>15</v>
      </c>
      <c r="N324" s="1">
        <v>10</v>
      </c>
      <c r="O324" s="1">
        <v>15</v>
      </c>
      <c r="P324" s="1">
        <v>20</v>
      </c>
      <c r="Q324" s="2">
        <f t="shared" si="17"/>
        <v>16297.935103244839</v>
      </c>
    </row>
    <row r="325" spans="1:17" s="1" customFormat="1" x14ac:dyDescent="0.25">
      <c r="A325" s="1" t="s">
        <v>819</v>
      </c>
      <c r="B325" s="1" t="s">
        <v>820</v>
      </c>
      <c r="C325" s="1" t="s">
        <v>821</v>
      </c>
      <c r="D325" s="1">
        <v>0</v>
      </c>
      <c r="E325" s="1" t="str">
        <f t="shared" si="15"/>
        <v>NO</v>
      </c>
      <c r="F325" s="2">
        <f t="shared" si="16"/>
        <v>1</v>
      </c>
      <c r="G325" s="2">
        <v>21450</v>
      </c>
      <c r="H325" s="2">
        <v>18230.088495575223</v>
      </c>
      <c r="I325" s="2">
        <v>17477.876106194693</v>
      </c>
      <c r="J325" s="2">
        <v>18230.088495575223</v>
      </c>
      <c r="K325" s="2">
        <v>18982.300884955755</v>
      </c>
      <c r="L325" s="1">
        <v>25</v>
      </c>
      <c r="M325" s="1">
        <v>20</v>
      </c>
      <c r="N325" s="1">
        <v>15</v>
      </c>
      <c r="O325" s="1">
        <v>20</v>
      </c>
      <c r="P325" s="1">
        <v>25</v>
      </c>
      <c r="Q325" s="2">
        <f t="shared" si="17"/>
        <v>17160</v>
      </c>
    </row>
    <row r="326" spans="1:17" s="1" customFormat="1" x14ac:dyDescent="0.25">
      <c r="A326" s="1" t="s">
        <v>822</v>
      </c>
      <c r="C326" s="1" t="s">
        <v>823</v>
      </c>
      <c r="D326" s="1">
        <v>0</v>
      </c>
      <c r="E326" s="1" t="str">
        <f t="shared" si="15"/>
        <v>NO</v>
      </c>
      <c r="F326" s="2">
        <f t="shared" si="16"/>
        <v>1</v>
      </c>
      <c r="G326" s="2">
        <v>27800</v>
      </c>
      <c r="H326" s="2">
        <v>23584.070796460179</v>
      </c>
      <c r="I326" s="2">
        <v>22610.619469026551</v>
      </c>
      <c r="J326" s="2">
        <v>23584.070796460179</v>
      </c>
      <c r="K326" s="2">
        <v>24601.769911504427</v>
      </c>
      <c r="L326" s="1">
        <v>25</v>
      </c>
      <c r="M326" s="1">
        <v>20</v>
      </c>
      <c r="N326" s="1">
        <v>15</v>
      </c>
      <c r="O326" s="1">
        <v>20</v>
      </c>
      <c r="P326" s="1">
        <v>25</v>
      </c>
      <c r="Q326" s="2">
        <f t="shared" si="17"/>
        <v>22240</v>
      </c>
    </row>
    <row r="327" spans="1:17" s="1" customFormat="1" x14ac:dyDescent="0.25">
      <c r="A327" s="1" t="s">
        <v>824</v>
      </c>
      <c r="B327" s="1" t="s">
        <v>825</v>
      </c>
      <c r="C327" s="1" t="s">
        <v>826</v>
      </c>
      <c r="D327" s="1">
        <v>0</v>
      </c>
      <c r="E327" s="1" t="str">
        <f t="shared" si="15"/>
        <v>NO</v>
      </c>
      <c r="F327" s="2">
        <f t="shared" si="16"/>
        <v>1</v>
      </c>
      <c r="G327" s="2">
        <v>11750</v>
      </c>
      <c r="H327" s="2">
        <v>10000.000000000002</v>
      </c>
      <c r="I327" s="2">
        <v>9557.5221238938066</v>
      </c>
      <c r="J327" s="2">
        <v>10000.000000000002</v>
      </c>
      <c r="K327" s="2">
        <v>10398.230088495577</v>
      </c>
      <c r="L327" s="1">
        <v>25</v>
      </c>
      <c r="M327" s="1">
        <v>20</v>
      </c>
      <c r="N327" s="1">
        <v>15</v>
      </c>
      <c r="O327" s="1">
        <v>20</v>
      </c>
      <c r="P327" s="1">
        <v>25</v>
      </c>
      <c r="Q327" s="2">
        <f t="shared" si="17"/>
        <v>9400</v>
      </c>
    </row>
    <row r="328" spans="1:17" s="1" customFormat="1" x14ac:dyDescent="0.25">
      <c r="A328" s="1" t="s">
        <v>827</v>
      </c>
      <c r="C328" s="1" t="s">
        <v>828</v>
      </c>
      <c r="D328" s="1">
        <v>0</v>
      </c>
      <c r="E328" s="1" t="str">
        <f t="shared" si="15"/>
        <v>NO</v>
      </c>
      <c r="F328" s="2">
        <f t="shared" si="16"/>
        <v>1</v>
      </c>
      <c r="G328" s="2">
        <v>19350</v>
      </c>
      <c r="H328" s="2">
        <v>16460.176991150445</v>
      </c>
      <c r="I328" s="2">
        <v>15796.460176991151</v>
      </c>
      <c r="J328" s="2">
        <v>16460.176991150445</v>
      </c>
      <c r="K328" s="2">
        <v>17123.893805309737</v>
      </c>
      <c r="L328" s="1">
        <v>20</v>
      </c>
      <c r="M328" s="1">
        <v>15</v>
      </c>
      <c r="N328" s="1">
        <v>10</v>
      </c>
      <c r="O328" s="1">
        <v>15</v>
      </c>
      <c r="P328" s="1">
        <v>20</v>
      </c>
      <c r="Q328" s="2">
        <f t="shared" si="17"/>
        <v>16125</v>
      </c>
    </row>
    <row r="329" spans="1:17" s="1" customFormat="1" x14ac:dyDescent="0.25">
      <c r="A329" s="1" t="s">
        <v>829</v>
      </c>
      <c r="C329" s="1" t="s">
        <v>830</v>
      </c>
      <c r="D329" s="1">
        <v>0</v>
      </c>
      <c r="E329" s="1" t="str">
        <f t="shared" si="15"/>
        <v>NO</v>
      </c>
      <c r="F329" s="2">
        <f t="shared" si="16"/>
        <v>1</v>
      </c>
      <c r="G329" s="2">
        <v>17400</v>
      </c>
      <c r="H329" s="2">
        <v>14778.761061946903</v>
      </c>
      <c r="I329" s="2">
        <v>14159.292035398232</v>
      </c>
      <c r="J329" s="2">
        <v>15398.230088495577</v>
      </c>
      <c r="K329" s="2">
        <v>16017.69911504425</v>
      </c>
      <c r="L329" s="1">
        <v>25</v>
      </c>
      <c r="M329" s="1">
        <v>20</v>
      </c>
      <c r="N329" s="1">
        <v>15</v>
      </c>
      <c r="O329" s="1">
        <v>25</v>
      </c>
      <c r="P329" s="1">
        <v>30</v>
      </c>
      <c r="Q329" s="2">
        <f t="shared" si="17"/>
        <v>13920</v>
      </c>
    </row>
    <row r="330" spans="1:17" s="1" customFormat="1" x14ac:dyDescent="0.25">
      <c r="A330" s="1" t="s">
        <v>831</v>
      </c>
      <c r="B330" s="1" t="s">
        <v>832</v>
      </c>
      <c r="C330" s="1" t="s">
        <v>833</v>
      </c>
      <c r="D330" s="1">
        <v>0</v>
      </c>
      <c r="E330" s="1" t="str">
        <f t="shared" si="15"/>
        <v>NO</v>
      </c>
      <c r="F330" s="2">
        <f t="shared" si="16"/>
        <v>1</v>
      </c>
      <c r="G330" s="2">
        <v>14600</v>
      </c>
      <c r="H330" s="2">
        <v>12389.380530973453</v>
      </c>
      <c r="I330" s="2">
        <v>11902.654867256639</v>
      </c>
      <c r="J330" s="2">
        <v>12389.380530973453</v>
      </c>
      <c r="K330" s="2">
        <v>12920.353982300887</v>
      </c>
      <c r="L330" s="1">
        <v>20</v>
      </c>
      <c r="M330" s="1">
        <v>15</v>
      </c>
      <c r="N330" s="1">
        <v>12</v>
      </c>
      <c r="O330" s="1">
        <v>15</v>
      </c>
      <c r="P330" s="1">
        <v>20</v>
      </c>
      <c r="Q330" s="2">
        <f t="shared" si="17"/>
        <v>12166.666666666668</v>
      </c>
    </row>
    <row r="331" spans="1:17" s="1" customFormat="1" x14ac:dyDescent="0.25">
      <c r="A331" s="1" t="s">
        <v>834</v>
      </c>
      <c r="C331" s="1" t="s">
        <v>835</v>
      </c>
      <c r="D331" s="1">
        <v>0</v>
      </c>
      <c r="E331" s="1" t="str">
        <f t="shared" si="15"/>
        <v>NO</v>
      </c>
      <c r="F331" s="2">
        <f t="shared" si="16"/>
        <v>1</v>
      </c>
      <c r="G331" s="2">
        <v>22500</v>
      </c>
      <c r="H331" s="2">
        <v>19115.044247787613</v>
      </c>
      <c r="I331" s="2">
        <v>18318.584070796463</v>
      </c>
      <c r="J331" s="2">
        <v>19115.044247787613</v>
      </c>
      <c r="K331" s="2">
        <v>19911.504424778763</v>
      </c>
      <c r="L331" s="1">
        <v>25</v>
      </c>
      <c r="M331" s="1">
        <v>20</v>
      </c>
      <c r="N331" s="1">
        <v>15</v>
      </c>
      <c r="O331" s="1">
        <v>20</v>
      </c>
      <c r="P331" s="1">
        <v>25</v>
      </c>
      <c r="Q331" s="2">
        <f t="shared" si="17"/>
        <v>18000</v>
      </c>
    </row>
    <row r="332" spans="1:17" s="1" customFormat="1" x14ac:dyDescent="0.25">
      <c r="A332" s="1" t="s">
        <v>836</v>
      </c>
      <c r="B332" s="1" t="s">
        <v>837</v>
      </c>
      <c r="C332" s="1" t="s">
        <v>838</v>
      </c>
      <c r="D332" s="1">
        <v>1</v>
      </c>
      <c r="E332" s="1" t="str">
        <f t="shared" si="15"/>
        <v>IV</v>
      </c>
      <c r="F332" s="2">
        <f t="shared" si="16"/>
        <v>1.1299999999999999</v>
      </c>
      <c r="G332" s="2">
        <v>2654.8672566371683</v>
      </c>
      <c r="H332" s="2">
        <v>2566.3716814159293</v>
      </c>
      <c r="I332" s="2">
        <v>2522.1238938053098</v>
      </c>
      <c r="J332" s="2">
        <v>2566.3716814159293</v>
      </c>
      <c r="K332" s="2">
        <v>2654.8672566371683</v>
      </c>
      <c r="L332" s="1">
        <v>20</v>
      </c>
      <c r="M332" s="1">
        <v>15</v>
      </c>
      <c r="N332" s="1">
        <v>12</v>
      </c>
      <c r="O332" s="1">
        <v>15</v>
      </c>
      <c r="P332" s="1">
        <v>20</v>
      </c>
      <c r="Q332" s="2">
        <f t="shared" si="17"/>
        <v>2212.3893805309735</v>
      </c>
    </row>
    <row r="333" spans="1:17" s="1" customFormat="1" x14ac:dyDescent="0.25">
      <c r="A333" s="1" t="s">
        <v>839</v>
      </c>
      <c r="B333" s="1" t="s">
        <v>840</v>
      </c>
      <c r="C333" s="1" t="s">
        <v>841</v>
      </c>
      <c r="D333" s="1">
        <v>1</v>
      </c>
      <c r="E333" s="1" t="str">
        <f t="shared" si="15"/>
        <v>IV</v>
      </c>
      <c r="F333" s="2">
        <f t="shared" si="16"/>
        <v>1.1299999999999999</v>
      </c>
      <c r="G333" s="2">
        <v>2654.8672566371683</v>
      </c>
      <c r="H333" s="2">
        <v>2566.3716814159293</v>
      </c>
      <c r="I333" s="2">
        <v>2522.1238938053098</v>
      </c>
      <c r="J333" s="2">
        <v>2566.3716814159293</v>
      </c>
      <c r="K333" s="2">
        <v>2654.8672566371683</v>
      </c>
      <c r="L333" s="1">
        <v>20</v>
      </c>
      <c r="M333" s="1">
        <v>15</v>
      </c>
      <c r="N333" s="1">
        <v>12</v>
      </c>
      <c r="O333" s="1">
        <v>15</v>
      </c>
      <c r="P333" s="1">
        <v>20</v>
      </c>
      <c r="Q333" s="2">
        <f t="shared" si="17"/>
        <v>2212.3893805309735</v>
      </c>
    </row>
    <row r="334" spans="1:17" s="1" customFormat="1" x14ac:dyDescent="0.25">
      <c r="A334" s="1" t="s">
        <v>842</v>
      </c>
      <c r="B334" s="1" t="s">
        <v>843</v>
      </c>
      <c r="C334" s="1" t="s">
        <v>844</v>
      </c>
      <c r="D334" s="1">
        <v>1</v>
      </c>
      <c r="E334" s="1" t="str">
        <f t="shared" si="15"/>
        <v>IV</v>
      </c>
      <c r="F334" s="2">
        <f t="shared" si="16"/>
        <v>1.1299999999999999</v>
      </c>
      <c r="G334" s="2">
        <v>3318.5840707964603</v>
      </c>
      <c r="H334" s="2">
        <v>3185.8407079646022</v>
      </c>
      <c r="I334" s="2">
        <v>3097.3451327433631</v>
      </c>
      <c r="J334" s="2">
        <v>3185.8407079646022</v>
      </c>
      <c r="K334" s="2">
        <v>3318.5840707964603</v>
      </c>
      <c r="L334" s="1">
        <v>20</v>
      </c>
      <c r="M334" s="1">
        <v>15</v>
      </c>
      <c r="N334" s="1">
        <v>12</v>
      </c>
      <c r="O334" s="1">
        <v>15</v>
      </c>
      <c r="P334" s="1">
        <v>20</v>
      </c>
      <c r="Q334" s="2">
        <f t="shared" si="17"/>
        <v>2765.4867256637172</v>
      </c>
    </row>
    <row r="335" spans="1:17" s="1" customFormat="1" x14ac:dyDescent="0.25">
      <c r="A335" s="1" t="s">
        <v>845</v>
      </c>
      <c r="C335" s="1" t="s">
        <v>846</v>
      </c>
      <c r="D335" s="1">
        <v>1</v>
      </c>
      <c r="E335" s="1" t="str">
        <f t="shared" si="15"/>
        <v>IV</v>
      </c>
      <c r="F335" s="2">
        <f t="shared" si="16"/>
        <v>1.1299999999999999</v>
      </c>
      <c r="G335" s="2">
        <v>2168.141592920354</v>
      </c>
      <c r="H335" s="2">
        <v>2079.6460176991154</v>
      </c>
      <c r="I335" s="2">
        <v>1814.1592920353985</v>
      </c>
      <c r="J335" s="2">
        <v>2168.141592920354</v>
      </c>
      <c r="K335" s="2">
        <v>2256.6371681415931</v>
      </c>
      <c r="L335" s="1">
        <v>30</v>
      </c>
      <c r="M335" s="1">
        <v>25</v>
      </c>
      <c r="N335" s="1">
        <v>20</v>
      </c>
      <c r="O335" s="1">
        <v>30</v>
      </c>
      <c r="P335" s="1">
        <v>35</v>
      </c>
      <c r="Q335" s="2">
        <f t="shared" si="17"/>
        <v>1667.8012253233492</v>
      </c>
    </row>
    <row r="336" spans="1:17" s="1" customFormat="1" x14ac:dyDescent="0.25">
      <c r="A336" s="1" t="s">
        <v>847</v>
      </c>
      <c r="B336" s="1" t="s">
        <v>848</v>
      </c>
      <c r="C336" s="1" t="s">
        <v>849</v>
      </c>
      <c r="D336" s="1">
        <v>1</v>
      </c>
      <c r="E336" s="1" t="str">
        <f t="shared" si="15"/>
        <v>IV</v>
      </c>
      <c r="F336" s="2">
        <f t="shared" si="16"/>
        <v>1.1299999999999999</v>
      </c>
      <c r="G336" s="2">
        <v>2477.8761061946907</v>
      </c>
      <c r="H336" s="2">
        <v>2389.3805309734516</v>
      </c>
      <c r="I336" s="2">
        <v>2345.1327433628321</v>
      </c>
      <c r="J336" s="2">
        <v>2389.3805309734516</v>
      </c>
      <c r="K336" s="2">
        <v>2477.8761061946907</v>
      </c>
      <c r="L336" s="1">
        <v>20</v>
      </c>
      <c r="M336" s="1">
        <v>15</v>
      </c>
      <c r="N336" s="1">
        <v>10</v>
      </c>
      <c r="O336" s="1">
        <v>15</v>
      </c>
      <c r="P336" s="1">
        <v>20</v>
      </c>
      <c r="Q336" s="2">
        <f t="shared" si="17"/>
        <v>2064.8967551622422</v>
      </c>
    </row>
    <row r="337" spans="1:17" s="1" customFormat="1" x14ac:dyDescent="0.25">
      <c r="A337" s="1" t="s">
        <v>850</v>
      </c>
      <c r="C337" s="1" t="s">
        <v>851</v>
      </c>
      <c r="D337" s="1">
        <v>1</v>
      </c>
      <c r="E337" s="1" t="str">
        <f t="shared" si="15"/>
        <v>IV</v>
      </c>
      <c r="F337" s="2">
        <f t="shared" si="16"/>
        <v>1.1299999999999999</v>
      </c>
      <c r="G337" s="2">
        <v>9159.2920353982317</v>
      </c>
      <c r="H337" s="2">
        <v>8761.0619469026551</v>
      </c>
      <c r="I337" s="2">
        <v>8539.8230088495584</v>
      </c>
      <c r="J337" s="2">
        <v>8761.0619469026551</v>
      </c>
      <c r="K337" s="2">
        <v>9159.2920353982317</v>
      </c>
      <c r="L337" s="1">
        <v>20</v>
      </c>
      <c r="M337" s="1">
        <v>15</v>
      </c>
      <c r="N337" s="1">
        <v>12</v>
      </c>
      <c r="O337" s="1">
        <v>15</v>
      </c>
      <c r="P337" s="1">
        <v>20</v>
      </c>
      <c r="Q337" s="2">
        <f t="shared" si="17"/>
        <v>7632.7433628318604</v>
      </c>
    </row>
    <row r="338" spans="1:17" s="1" customFormat="1" x14ac:dyDescent="0.25">
      <c r="A338" s="1" t="s">
        <v>852</v>
      </c>
      <c r="B338" s="1" t="s">
        <v>853</v>
      </c>
      <c r="C338" s="1" t="s">
        <v>854</v>
      </c>
      <c r="D338" s="1">
        <v>1</v>
      </c>
      <c r="E338" s="1" t="str">
        <f t="shared" si="15"/>
        <v>IV</v>
      </c>
      <c r="F338" s="2">
        <f t="shared" si="16"/>
        <v>1.1299999999999999</v>
      </c>
      <c r="G338" s="2">
        <v>16017.69911504425</v>
      </c>
      <c r="H338" s="2">
        <v>15353.982300884958</v>
      </c>
      <c r="I338" s="2">
        <v>14955.752212389381</v>
      </c>
      <c r="J338" s="2">
        <v>15353.982300884958</v>
      </c>
      <c r="K338" s="2">
        <v>16017.69911504425</v>
      </c>
      <c r="L338" s="1">
        <v>20</v>
      </c>
      <c r="M338" s="1">
        <v>15</v>
      </c>
      <c r="N338" s="1">
        <v>12</v>
      </c>
      <c r="O338" s="1">
        <v>15</v>
      </c>
      <c r="P338" s="1">
        <v>20</v>
      </c>
      <c r="Q338" s="2">
        <f t="shared" si="17"/>
        <v>13348.082595870208</v>
      </c>
    </row>
    <row r="339" spans="1:17" s="1" customFormat="1" x14ac:dyDescent="0.25">
      <c r="A339" s="1" t="s">
        <v>855</v>
      </c>
      <c r="B339" s="1" t="s">
        <v>856</v>
      </c>
      <c r="C339" s="1" t="s">
        <v>857</v>
      </c>
      <c r="D339" s="1">
        <v>1</v>
      </c>
      <c r="E339" s="1" t="str">
        <f t="shared" si="15"/>
        <v>IV</v>
      </c>
      <c r="F339" s="2">
        <f t="shared" si="16"/>
        <v>1.1299999999999999</v>
      </c>
      <c r="G339" s="2">
        <v>22389.380530973453</v>
      </c>
      <c r="H339" s="2">
        <v>21460.176991150445</v>
      </c>
      <c r="I339" s="2">
        <v>20929.203539823011</v>
      </c>
      <c r="J339" s="2">
        <v>21460.176991150445</v>
      </c>
      <c r="K339" s="2">
        <v>22389.380530973453</v>
      </c>
      <c r="L339" s="1">
        <v>20</v>
      </c>
      <c r="M339" s="1">
        <v>15</v>
      </c>
      <c r="N339" s="1">
        <v>12</v>
      </c>
      <c r="O339" s="1">
        <v>15</v>
      </c>
      <c r="P339" s="1">
        <v>20</v>
      </c>
      <c r="Q339" s="2">
        <f t="shared" si="17"/>
        <v>18657.817109144544</v>
      </c>
    </row>
    <row r="340" spans="1:17" s="1" customFormat="1" x14ac:dyDescent="0.25">
      <c r="A340" s="1" t="s">
        <v>858</v>
      </c>
      <c r="B340" s="1" t="s">
        <v>859</v>
      </c>
      <c r="C340" s="1" t="s">
        <v>860</v>
      </c>
      <c r="D340" s="1">
        <v>1</v>
      </c>
      <c r="E340" s="1" t="str">
        <f t="shared" si="15"/>
        <v>IV</v>
      </c>
      <c r="F340" s="2">
        <f t="shared" si="16"/>
        <v>1.1299999999999999</v>
      </c>
      <c r="G340" s="2">
        <v>33716.814159292036</v>
      </c>
      <c r="H340" s="2">
        <v>32345.132743362836</v>
      </c>
      <c r="I340" s="2">
        <v>31504.424778761066</v>
      </c>
      <c r="J340" s="2">
        <v>32345.132743362836</v>
      </c>
      <c r="K340" s="2">
        <v>33716.814159292036</v>
      </c>
      <c r="L340" s="1">
        <v>20</v>
      </c>
      <c r="M340" s="1">
        <v>15</v>
      </c>
      <c r="N340" s="1">
        <v>10</v>
      </c>
      <c r="O340" s="1">
        <v>15</v>
      </c>
      <c r="P340" s="1">
        <v>20</v>
      </c>
      <c r="Q340" s="2">
        <f t="shared" si="17"/>
        <v>28097.345132743365</v>
      </c>
    </row>
    <row r="341" spans="1:17" s="1" customFormat="1" x14ac:dyDescent="0.25">
      <c r="A341" s="1" t="s">
        <v>861</v>
      </c>
      <c r="B341" s="1" t="s">
        <v>862</v>
      </c>
      <c r="C341" s="1" t="s">
        <v>863</v>
      </c>
      <c r="D341" s="1">
        <v>1</v>
      </c>
      <c r="E341" s="1" t="str">
        <f t="shared" si="15"/>
        <v>IV</v>
      </c>
      <c r="F341" s="2">
        <f t="shared" si="16"/>
        <v>1.1299999999999999</v>
      </c>
      <c r="G341" s="2">
        <v>2300.8849557522126</v>
      </c>
      <c r="H341" s="2">
        <v>2168.141592920354</v>
      </c>
      <c r="I341" s="2">
        <v>2123.8938053097345</v>
      </c>
      <c r="J341" s="2">
        <v>2168.141592920354</v>
      </c>
      <c r="K341" s="2">
        <v>2300.8849557522126</v>
      </c>
      <c r="L341" s="1">
        <v>20</v>
      </c>
      <c r="M341" s="1">
        <v>15</v>
      </c>
      <c r="N341" s="1">
        <v>12</v>
      </c>
      <c r="O341" s="1">
        <v>15</v>
      </c>
      <c r="P341" s="1">
        <v>20</v>
      </c>
      <c r="Q341" s="2">
        <f t="shared" si="17"/>
        <v>1917.4041297935105</v>
      </c>
    </row>
    <row r="342" spans="1:17" s="1" customFormat="1" x14ac:dyDescent="0.25">
      <c r="A342" s="1" t="s">
        <v>864</v>
      </c>
      <c r="B342" s="1" t="s">
        <v>865</v>
      </c>
      <c r="C342" s="1" t="s">
        <v>866</v>
      </c>
      <c r="D342" s="1">
        <v>1</v>
      </c>
      <c r="E342" s="1" t="str">
        <f t="shared" si="15"/>
        <v>IV</v>
      </c>
      <c r="F342" s="2">
        <f t="shared" si="16"/>
        <v>1.1299999999999999</v>
      </c>
      <c r="G342" s="2">
        <v>16902.654867256639</v>
      </c>
      <c r="H342" s="2">
        <v>16238.938053097347</v>
      </c>
      <c r="I342" s="2">
        <v>15796.460176991151</v>
      </c>
      <c r="J342" s="2">
        <v>16238.938053097347</v>
      </c>
      <c r="K342" s="2">
        <v>16902.654867256639</v>
      </c>
      <c r="L342" s="1">
        <v>20</v>
      </c>
      <c r="M342" s="1">
        <v>15</v>
      </c>
      <c r="N342" s="1">
        <v>12</v>
      </c>
      <c r="O342" s="1">
        <v>15</v>
      </c>
      <c r="P342" s="1">
        <v>20</v>
      </c>
      <c r="Q342" s="2">
        <f t="shared" si="17"/>
        <v>14085.545722713867</v>
      </c>
    </row>
    <row r="343" spans="1:17" s="1" customFormat="1" x14ac:dyDescent="0.25">
      <c r="A343" s="1" t="s">
        <v>867</v>
      </c>
      <c r="C343" s="1" t="s">
        <v>868</v>
      </c>
      <c r="D343" s="1">
        <v>1</v>
      </c>
      <c r="E343" s="1" t="str">
        <f t="shared" si="15"/>
        <v>IV</v>
      </c>
      <c r="F343" s="2">
        <f t="shared" si="16"/>
        <v>1.1299999999999999</v>
      </c>
      <c r="G343" s="2">
        <v>2300.8849557522126</v>
      </c>
      <c r="H343" s="2">
        <v>2168.141592920354</v>
      </c>
      <c r="I343" s="2">
        <v>2123.8938053097345</v>
      </c>
      <c r="J343" s="2">
        <v>2168.141592920354</v>
      </c>
      <c r="K343" s="2">
        <v>2300.8849557522126</v>
      </c>
      <c r="L343" s="1">
        <v>20</v>
      </c>
      <c r="M343" s="1">
        <v>15</v>
      </c>
      <c r="N343" s="1">
        <v>12</v>
      </c>
      <c r="O343" s="1">
        <v>15</v>
      </c>
      <c r="P343" s="1">
        <v>20</v>
      </c>
      <c r="Q343" s="2">
        <f t="shared" si="17"/>
        <v>1917.4041297935105</v>
      </c>
    </row>
    <row r="344" spans="1:17" s="1" customFormat="1" x14ac:dyDescent="0.25">
      <c r="A344" s="1" t="s">
        <v>869</v>
      </c>
      <c r="B344" s="1" t="s">
        <v>870</v>
      </c>
      <c r="C344" s="1" t="s">
        <v>871</v>
      </c>
      <c r="D344" s="1">
        <v>1</v>
      </c>
      <c r="E344" s="1" t="str">
        <f t="shared" si="15"/>
        <v>IV</v>
      </c>
      <c r="F344" s="2">
        <f t="shared" si="16"/>
        <v>1.1299999999999999</v>
      </c>
      <c r="G344" s="2">
        <v>18716.814159292036</v>
      </c>
      <c r="H344" s="2">
        <v>17920.353982300887</v>
      </c>
      <c r="I344" s="2">
        <v>17477.876106194693</v>
      </c>
      <c r="J344" s="2">
        <v>17920.353982300887</v>
      </c>
      <c r="K344" s="2">
        <v>18716.814159292036</v>
      </c>
      <c r="L344" s="1">
        <v>20</v>
      </c>
      <c r="M344" s="1">
        <v>15</v>
      </c>
      <c r="N344" s="1">
        <v>12</v>
      </c>
      <c r="O344" s="1">
        <v>15</v>
      </c>
      <c r="P344" s="1">
        <v>20</v>
      </c>
      <c r="Q344" s="2">
        <f t="shared" si="17"/>
        <v>15597.345132743365</v>
      </c>
    </row>
    <row r="345" spans="1:17" s="1" customFormat="1" x14ac:dyDescent="0.25">
      <c r="A345" s="1" t="s">
        <v>872</v>
      </c>
      <c r="B345" s="1" t="s">
        <v>873</v>
      </c>
      <c r="C345" s="1" t="s">
        <v>874</v>
      </c>
      <c r="D345" s="1">
        <v>1</v>
      </c>
      <c r="E345" s="1" t="str">
        <f t="shared" si="15"/>
        <v>IV</v>
      </c>
      <c r="F345" s="2">
        <f t="shared" si="16"/>
        <v>1.1299999999999999</v>
      </c>
      <c r="G345" s="2">
        <v>2300.8849557522126</v>
      </c>
      <c r="H345" s="2">
        <v>2168.141592920354</v>
      </c>
      <c r="I345" s="2">
        <v>2123.8938053097345</v>
      </c>
      <c r="J345" s="2">
        <v>2168.141592920354</v>
      </c>
      <c r="K345" s="2">
        <v>2300.8849557522126</v>
      </c>
      <c r="L345" s="1">
        <v>20</v>
      </c>
      <c r="M345" s="1">
        <v>15</v>
      </c>
      <c r="N345" s="1">
        <v>12</v>
      </c>
      <c r="O345" s="1">
        <v>15</v>
      </c>
      <c r="P345" s="1">
        <v>20</v>
      </c>
      <c r="Q345" s="2">
        <f t="shared" si="17"/>
        <v>1917.4041297935105</v>
      </c>
    </row>
    <row r="346" spans="1:17" s="1" customFormat="1" x14ac:dyDescent="0.25">
      <c r="A346" s="1" t="s">
        <v>875</v>
      </c>
      <c r="B346" s="1" t="s">
        <v>876</v>
      </c>
      <c r="C346" s="1" t="s">
        <v>877</v>
      </c>
      <c r="D346" s="1">
        <v>1</v>
      </c>
      <c r="E346" s="1" t="str">
        <f t="shared" si="15"/>
        <v>IV</v>
      </c>
      <c r="F346" s="2">
        <f t="shared" si="16"/>
        <v>1.1299999999999999</v>
      </c>
      <c r="G346" s="2">
        <v>19159.292035398234</v>
      </c>
      <c r="H346" s="2">
        <v>18362.83185840708</v>
      </c>
      <c r="I346" s="2">
        <v>17876.106194690266</v>
      </c>
      <c r="J346" s="2">
        <v>18362.83185840708</v>
      </c>
      <c r="K346" s="2">
        <v>19159.292035398234</v>
      </c>
      <c r="L346" s="1">
        <v>20</v>
      </c>
      <c r="M346" s="1">
        <v>15</v>
      </c>
      <c r="N346" s="1">
        <v>12</v>
      </c>
      <c r="O346" s="1">
        <v>15</v>
      </c>
      <c r="P346" s="1">
        <v>20</v>
      </c>
      <c r="Q346" s="2">
        <f t="shared" si="17"/>
        <v>15966.076696165195</v>
      </c>
    </row>
    <row r="347" spans="1:17" s="1" customFormat="1" x14ac:dyDescent="0.25">
      <c r="A347" s="1" t="s">
        <v>878</v>
      </c>
      <c r="B347" s="1" t="s">
        <v>879</v>
      </c>
      <c r="C347" s="1" t="s">
        <v>880</v>
      </c>
      <c r="D347" s="1">
        <v>1</v>
      </c>
      <c r="E347" s="1" t="str">
        <f t="shared" si="15"/>
        <v>IV</v>
      </c>
      <c r="F347" s="2">
        <f t="shared" si="16"/>
        <v>1.1299999999999999</v>
      </c>
      <c r="G347" s="2">
        <v>31283.185840707967</v>
      </c>
      <c r="H347" s="2">
        <v>30000.000000000004</v>
      </c>
      <c r="I347" s="2">
        <v>29203.539823008854</v>
      </c>
      <c r="J347" s="2">
        <v>30000.000000000004</v>
      </c>
      <c r="K347" s="2">
        <v>31283.185840707967</v>
      </c>
      <c r="L347" s="1">
        <v>20</v>
      </c>
      <c r="M347" s="1">
        <v>15</v>
      </c>
      <c r="N347" s="1">
        <v>12</v>
      </c>
      <c r="O347" s="1">
        <v>15</v>
      </c>
      <c r="P347" s="1">
        <v>20</v>
      </c>
      <c r="Q347" s="2">
        <f t="shared" si="17"/>
        <v>26069.321533923307</v>
      </c>
    </row>
    <row r="348" spans="1:17" s="1" customFormat="1" x14ac:dyDescent="0.25">
      <c r="A348" s="1" t="s">
        <v>881</v>
      </c>
      <c r="B348" s="1" t="s">
        <v>882</v>
      </c>
      <c r="C348" s="1" t="s">
        <v>883</v>
      </c>
      <c r="D348" s="1">
        <v>1</v>
      </c>
      <c r="E348" s="1" t="str">
        <f t="shared" si="15"/>
        <v>IV</v>
      </c>
      <c r="F348" s="2">
        <f t="shared" si="16"/>
        <v>1.1299999999999999</v>
      </c>
      <c r="G348" s="2">
        <v>15840.707964601772</v>
      </c>
      <c r="H348" s="2">
        <v>15176.99115044248</v>
      </c>
      <c r="I348" s="2">
        <v>14867.256637168142</v>
      </c>
      <c r="J348" s="2">
        <v>15176.99115044248</v>
      </c>
      <c r="K348" s="2">
        <v>15840.707964601772</v>
      </c>
      <c r="L348" s="1">
        <v>20</v>
      </c>
      <c r="M348" s="1">
        <v>15</v>
      </c>
      <c r="N348" s="1">
        <v>12</v>
      </c>
      <c r="O348" s="1">
        <v>15</v>
      </c>
      <c r="P348" s="1">
        <v>20</v>
      </c>
      <c r="Q348" s="2">
        <f t="shared" si="17"/>
        <v>13200.589970501476</v>
      </c>
    </row>
    <row r="349" spans="1:17" s="1" customFormat="1" x14ac:dyDescent="0.25">
      <c r="A349" s="1" t="s">
        <v>884</v>
      </c>
      <c r="B349" s="1" t="s">
        <v>885</v>
      </c>
      <c r="C349" s="1" t="s">
        <v>886</v>
      </c>
      <c r="D349" s="1">
        <v>1</v>
      </c>
      <c r="E349" s="1" t="str">
        <f t="shared" si="15"/>
        <v>IV</v>
      </c>
      <c r="F349" s="2">
        <f t="shared" si="16"/>
        <v>1.1299999999999999</v>
      </c>
      <c r="G349" s="2">
        <v>25752.212389380533</v>
      </c>
      <c r="H349" s="2">
        <v>24690.265486725664</v>
      </c>
      <c r="I349" s="2">
        <v>24026.548672566372</v>
      </c>
      <c r="J349" s="2">
        <v>24690.265486725664</v>
      </c>
      <c r="K349" s="2">
        <v>25752.212389380533</v>
      </c>
      <c r="L349" s="1">
        <v>20</v>
      </c>
      <c r="M349" s="1">
        <v>15</v>
      </c>
      <c r="N349" s="1">
        <v>12</v>
      </c>
      <c r="O349" s="1">
        <v>15</v>
      </c>
      <c r="P349" s="1">
        <v>20</v>
      </c>
      <c r="Q349" s="2">
        <f t="shared" si="17"/>
        <v>21460.176991150445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2013-05-10T22:41:37Z</dcterms:modified>
</cp:coreProperties>
</file>