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34504e852739bb47/Desktop/COPILOT/Excel and Copilot Fundamentals/"/>
    </mc:Choice>
  </mc:AlternateContent>
  <xr:revisionPtr revIDLastSave="485" documentId="8_{5D59E691-299D-481A-964E-79135C4E68E0}" xr6:coauthVersionLast="47" xr6:coauthVersionMax="47" xr10:uidLastSave="{DCB4B19C-9792-43BA-A70F-F672DE74BFD9}"/>
  <bookViews>
    <workbookView xWindow="2484" yWindow="804" windowWidth="20472" windowHeight="11460" tabRatio="765" xr2:uid="{00000000-000D-0000-FFFF-FFFF00000000}"/>
  </bookViews>
  <sheets>
    <sheet name="Workbook" sheetId="1" r:id="rId1"/>
    <sheet name="Total Sales by Shipping Date" sheetId="8" r:id="rId2"/>
    <sheet name="Stock on Hand by Product" sheetId="3" r:id="rId3"/>
    <sheet name="Summary Data" sheetId="7" r:id="rId4"/>
    <sheet name="Sheet5" sheetId="5" r:id="rId5"/>
  </sheets>
  <definedNames>
    <definedName name="_xlnm._FilterDatabase" localSheetId="0" hidden="1">Workbook!$A$1:$K$31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d98QltLVWMdUQmtytjSCegQ/ozXWPMkneGBNiNsN0/Q="/>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2" i="1"/>
</calcChain>
</file>

<file path=xl/sharedStrings.xml><?xml version="1.0" encoding="utf-8"?>
<sst xmlns="http://schemas.openxmlformats.org/spreadsheetml/2006/main" count="104" uniqueCount="27">
  <si>
    <t>Order ID</t>
  </si>
  <si>
    <t>Product</t>
  </si>
  <si>
    <t>Quantity Ordered</t>
  </si>
  <si>
    <t>Sales Price</t>
  </si>
  <si>
    <t>Order Date</t>
  </si>
  <si>
    <t>Shipping Date</t>
  </si>
  <si>
    <t>Stock on Hand</t>
  </si>
  <si>
    <t>Laptop</t>
  </si>
  <si>
    <t>Delivered</t>
  </si>
  <si>
    <t>Smartphone</t>
  </si>
  <si>
    <t>Shipped</t>
  </si>
  <si>
    <t>Tablet</t>
  </si>
  <si>
    <t>Headphones</t>
  </si>
  <si>
    <t>Pending</t>
  </si>
  <si>
    <t>Camera</t>
  </si>
  <si>
    <t>Next Order ID</t>
  </si>
  <si>
    <t>Total Sales</t>
  </si>
  <si>
    <t>Updated Inventory</t>
  </si>
  <si>
    <t>Order Status</t>
  </si>
  <si>
    <t>Grand Total</t>
  </si>
  <si>
    <t>Sum of Stock on Hand</t>
  </si>
  <si>
    <t>I created a bar chart that displays the stock on hand for each product. For example, the stock on hand for Camera is 146 and for Headphones is 155. See the chart above for more details.</t>
  </si>
  <si>
    <t>Row Labels</t>
  </si>
  <si>
    <t>(All)</t>
  </si>
  <si>
    <t>Total # of Order ID</t>
  </si>
  <si>
    <t>Total # of Sales</t>
  </si>
  <si>
    <t>Average Sales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</si>
</sst>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_-;\-[$€-2]\ * #,##0_-;_-[$€-2]\ * &quot;-&quot;??_-;_-@_-"/>
    <numFmt numFmtId="165" formatCode="dd/mm/yyyy;@"/>
  </numFmts>
  <fonts count="7" x14ac:knownFonts="1">
    <font>
      <sz val="11"/>
      <color theme="1"/>
      <name val="Aptos Narrow"/>
      <scheme val="minor"/>
    </font>
    <font>
      <sz val="11"/>
      <color theme="1"/>
      <name val="Aptos Narrow"/>
      <family val="2"/>
      <scheme val="minor"/>
    </font>
    <font>
      <b/>
      <sz val="11"/>
      <color theme="1"/>
      <name val="Aptos Narrow"/>
    </font>
    <font>
      <sz val="11"/>
      <color theme="1"/>
      <name val="Aptos Narrow"/>
    </font>
    <font>
      <b/>
      <sz val="11"/>
      <color theme="1"/>
      <name val="Aptos Narrow"/>
      <family val="2"/>
    </font>
    <font>
      <b/>
      <i/>
      <sz val="11"/>
      <color rgb="FF000000"/>
      <name val="Calibri"/>
      <family val="2"/>
    </font>
    <font>
      <sz val="8"/>
      <color rgb="FF292827"/>
      <name val="Segoe U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14" fontId="3" fillId="0" borderId="1" xfId="0" applyNumberFormat="1" applyFont="1" applyBorder="1" applyAlignment="1">
      <alignment vertical="center" wrapText="1"/>
    </xf>
    <xf numFmtId="164" fontId="2" fillId="0" borderId="1" xfId="0" applyNumberFormat="1" applyFont="1" applyBorder="1" applyAlignment="1">
      <alignment horizontal="center" vertical="center" wrapText="1"/>
    </xf>
    <xf numFmtId="164" fontId="3" fillId="0" borderId="1" xfId="0" applyNumberFormat="1" applyFont="1" applyBorder="1" applyAlignment="1">
      <alignment vertical="center" wrapText="1"/>
    </xf>
    <xf numFmtId="164" fontId="0" fillId="0" borderId="0" xfId="0" applyNumberFormat="1"/>
    <xf numFmtId="165" fontId="2" fillId="0" borderId="1" xfId="0" applyNumberFormat="1" applyFont="1" applyBorder="1" applyAlignment="1">
      <alignment horizontal="center" vertical="center" wrapText="1"/>
    </xf>
    <xf numFmtId="165" fontId="3" fillId="0" borderId="1" xfId="0" applyNumberFormat="1" applyFont="1" applyBorder="1" applyAlignment="1">
      <alignment vertical="center" wrapText="1"/>
    </xf>
    <xf numFmtId="165" fontId="0" fillId="0" borderId="0" xfId="0" applyNumberFormat="1"/>
    <xf numFmtId="0" fontId="4" fillId="0" borderId="1" xfId="0" applyFont="1" applyBorder="1" applyAlignment="1">
      <alignment horizontal="center" vertical="center" wrapText="1"/>
    </xf>
    <xf numFmtId="0" fontId="0" fillId="0" borderId="0" xfId="0" applyAlignment="1">
      <alignment horizontal="left"/>
    </xf>
    <xf numFmtId="0" fontId="5" fillId="0" borderId="0" xfId="0" applyFont="1" applyAlignment="1">
      <alignment horizontal="left" vertical="center"/>
    </xf>
    <xf numFmtId="0" fontId="0" fillId="0" borderId="0" xfId="0" pivotButton="1"/>
    <xf numFmtId="0" fontId="6" fillId="0" borderId="0" xfId="0" applyFont="1" applyAlignment="1">
      <alignment horizontal="left" vertical="center"/>
    </xf>
    <xf numFmtId="0" fontId="6" fillId="0" borderId="0" xfId="0" applyFont="1" applyAlignment="1">
      <alignment wrapText="1"/>
    </xf>
    <xf numFmtId="14" fontId="0" fillId="0" borderId="0" xfId="0" applyNumberFormat="1" applyAlignment="1">
      <alignment horizontal="left"/>
    </xf>
    <xf numFmtId="0" fontId="1" fillId="0" borderId="0" xfId="0" applyFont="1" applyAlignment="1">
      <alignment horizontal="center"/>
    </xf>
    <xf numFmtId="0" fontId="3" fillId="0" borderId="2" xfId="0" applyFont="1" applyFill="1" applyBorder="1" applyAlignment="1">
      <alignment horizontal="center" vertical="center" wrapText="1"/>
    </xf>
  </cellXfs>
  <cellStyles count="1">
    <cellStyle name="Normal" xfId="0" builtinId="0"/>
  </cellStyles>
  <dxfs count="19">
    <dxf>
      <fill>
        <patternFill>
          <bgColor theme="9" tint="0.59996337778862885"/>
        </patternFill>
      </fill>
    </dxf>
    <dxf>
      <font>
        <color rgb="FF000000"/>
      </font>
      <fill>
        <patternFill patternType="solid">
          <fgColor indexed="64"/>
          <bgColor rgb="FFF8696B"/>
        </patternFill>
      </fill>
    </dxf>
    <dxf>
      <font>
        <color rgb="FF006100"/>
      </font>
      <fill>
        <patternFill>
          <bgColor rgb="FFC6EFCE"/>
        </patternFill>
      </fill>
    </dxf>
    <dxf>
      <fill>
        <patternFill>
          <bgColor rgb="FFFFC000"/>
        </patternFill>
      </fill>
    </dxf>
    <dxf>
      <font>
        <color rgb="FF000000"/>
      </font>
      <fill>
        <patternFill patternType="solid">
          <fgColor indexed="64"/>
          <bgColor rgb="FFF8696B"/>
        </patternFill>
      </fill>
    </dxf>
    <dxf>
      <font>
        <color rgb="FF006100"/>
      </font>
      <fill>
        <patternFill>
          <bgColor rgb="FFC6EFCE"/>
        </patternFill>
      </fill>
    </dxf>
    <dxf>
      <fill>
        <patternFill>
          <bgColor rgb="FFFFC000"/>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000000"/>
      </font>
      <fill>
        <patternFill patternType="solid">
          <fgColor indexed="64"/>
          <bgColor rgb="FFF8696B"/>
        </patternFill>
      </fill>
    </dxf>
    <dxf>
      <font>
        <color rgb="FF006100"/>
      </font>
      <fill>
        <patternFill>
          <bgColor rgb="FFC6EFCE"/>
        </patternFill>
      </fill>
    </dxf>
    <dxf>
      <fill>
        <patternFill>
          <bgColor rgb="FFFFC000"/>
        </patternFill>
      </fill>
    </dxf>
    <dxf>
      <fill>
        <patternFill>
          <bgColor theme="9" tint="0.59996337778862885"/>
        </patternFill>
      </fill>
    </dxf>
    <dxf>
      <fill>
        <patternFill>
          <bgColor theme="9" tint="0.59996337778862885"/>
        </patternFill>
      </fill>
    </dxf>
    <dxf>
      <font>
        <color rgb="FF000000"/>
      </font>
      <fill>
        <patternFill patternType="solid">
          <fgColor indexed="64"/>
          <bgColor rgb="FFF8696B"/>
        </patternFill>
      </fill>
    </dxf>
    <dxf>
      <font>
        <color rgb="FF006100"/>
      </font>
      <fill>
        <patternFill>
          <bgColor rgb="FFC6EFCE"/>
        </patternFill>
      </fill>
    </dxf>
    <dxf>
      <fill>
        <patternFill>
          <bgColor rgb="FFFFC000"/>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[Sales-dataset.xlsx]Total Sales by Shipping Date!PivotTable6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Shipping Date</a:t>
            </a:r>
          </a:p>
        </c:rich>
      </c:tx>
      <c:layout>
        <c:manualLayout>
          <c:xMode val="edge"/>
          <c:yMode val="edge"/>
          <c:x val="7.2289653070617382E-2"/>
          <c:y val="2.564102564102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Shipping Date'!$B$1</c:f>
              <c:strCache>
                <c:ptCount val="1"/>
                <c:pt idx="0">
                  <c:v>Total</c:v>
                </c:pt>
              </c:strCache>
            </c:strRef>
          </c:tx>
          <c:spPr>
            <a:ln w="19050" cap="rnd">
              <a:solidFill>
                <a:srgbClr val="00B050"/>
              </a:solidFill>
              <a:round/>
            </a:ln>
            <a:effectLst/>
          </c:spPr>
          <c:marker>
            <c:symbol val="circle"/>
            <c:size val="5"/>
            <c:spPr>
              <a:solidFill>
                <a:schemeClr val="accent1"/>
              </a:solidFill>
              <a:ln w="9525">
                <a:solidFill>
                  <a:schemeClr val="accent1"/>
                </a:solidFill>
              </a:ln>
              <a:effectLst/>
            </c:spPr>
          </c:marker>
          <c:cat>
            <c:strRef>
              <c:f>'Total Sales by Shipping Date'!$A$2:$A$32</c:f>
              <c:strCache>
                <c:ptCount val="30"/>
                <c:pt idx="0">
                  <c:v>18/06/2023</c:v>
                </c:pt>
                <c:pt idx="1">
                  <c:v>19/06/2023</c:v>
                </c:pt>
                <c:pt idx="2">
                  <c:v>20/06/2023</c:v>
                </c:pt>
                <c:pt idx="3">
                  <c:v>21/06/2023</c:v>
                </c:pt>
                <c:pt idx="4">
                  <c:v>22/06/2023</c:v>
                </c:pt>
                <c:pt idx="5">
                  <c:v>23/06/2023</c:v>
                </c:pt>
                <c:pt idx="6">
                  <c:v>24/06/2023</c:v>
                </c:pt>
                <c:pt idx="7">
                  <c:v>25/06/2023</c:v>
                </c:pt>
                <c:pt idx="8">
                  <c:v>26/06/2023</c:v>
                </c:pt>
                <c:pt idx="9">
                  <c:v>27/06/2023</c:v>
                </c:pt>
                <c:pt idx="10">
                  <c:v>28/06/2023</c:v>
                </c:pt>
                <c:pt idx="11">
                  <c:v>29/06/2023</c:v>
                </c:pt>
                <c:pt idx="12">
                  <c:v>30/06/2023</c:v>
                </c:pt>
                <c:pt idx="13">
                  <c:v>1/07/2023</c:v>
                </c:pt>
                <c:pt idx="14">
                  <c:v>2/07/2023</c:v>
                </c:pt>
                <c:pt idx="15">
                  <c:v>3/07/2023</c:v>
                </c:pt>
                <c:pt idx="16">
                  <c:v>4/07/2023</c:v>
                </c:pt>
                <c:pt idx="17">
                  <c:v>5/07/2023</c:v>
                </c:pt>
                <c:pt idx="18">
                  <c:v>6/07/2023</c:v>
                </c:pt>
                <c:pt idx="19">
                  <c:v>7/07/2023</c:v>
                </c:pt>
                <c:pt idx="20">
                  <c:v>8/07/2023</c:v>
                </c:pt>
                <c:pt idx="21">
                  <c:v>9/07/2023</c:v>
                </c:pt>
                <c:pt idx="22">
                  <c:v>10/07/2023</c:v>
                </c:pt>
                <c:pt idx="23">
                  <c:v>11/07/2023</c:v>
                </c:pt>
                <c:pt idx="24">
                  <c:v>12/07/2023</c:v>
                </c:pt>
                <c:pt idx="25">
                  <c:v>13/07/2023</c:v>
                </c:pt>
                <c:pt idx="26">
                  <c:v>14/07/2023</c:v>
                </c:pt>
                <c:pt idx="27">
                  <c:v>15/07/2023</c:v>
                </c:pt>
                <c:pt idx="28">
                  <c:v>16/07/2023</c:v>
                </c:pt>
                <c:pt idx="29">
                  <c:v>17/07/2023</c:v>
                </c:pt>
              </c:strCache>
            </c:strRef>
          </c:cat>
          <c:val>
            <c:numRef>
              <c:f>'Total Sales by Shipping Date'!$B$2:$B$32</c:f>
              <c:numCache>
                <c:formatCode>_-[$€-2]\ * #,##0_-;\-[$€-2]\ * #,##0_-;_-[$€-2]\ * "-"??_-;_-@_-</c:formatCode>
                <c:ptCount val="30"/>
                <c:pt idx="0">
                  <c:v>850</c:v>
                </c:pt>
                <c:pt idx="1">
                  <c:v>1500</c:v>
                </c:pt>
                <c:pt idx="2">
                  <c:v>1500</c:v>
                </c:pt>
                <c:pt idx="3">
                  <c:v>375</c:v>
                </c:pt>
                <c:pt idx="4">
                  <c:v>1160</c:v>
                </c:pt>
                <c:pt idx="5">
                  <c:v>850</c:v>
                </c:pt>
                <c:pt idx="6">
                  <c:v>2250</c:v>
                </c:pt>
                <c:pt idx="7">
                  <c:v>1000</c:v>
                </c:pt>
                <c:pt idx="8">
                  <c:v>290</c:v>
                </c:pt>
                <c:pt idx="9">
                  <c:v>1500</c:v>
                </c:pt>
                <c:pt idx="10">
                  <c:v>1700</c:v>
                </c:pt>
                <c:pt idx="11">
                  <c:v>750</c:v>
                </c:pt>
                <c:pt idx="12">
                  <c:v>1500</c:v>
                </c:pt>
                <c:pt idx="13">
                  <c:v>580</c:v>
                </c:pt>
                <c:pt idx="14">
                  <c:v>1125</c:v>
                </c:pt>
                <c:pt idx="15">
                  <c:v>3400</c:v>
                </c:pt>
                <c:pt idx="16">
                  <c:v>750</c:v>
                </c:pt>
                <c:pt idx="17">
                  <c:v>1500</c:v>
                </c:pt>
                <c:pt idx="18">
                  <c:v>1160</c:v>
                </c:pt>
                <c:pt idx="19">
                  <c:v>750</c:v>
                </c:pt>
                <c:pt idx="20">
                  <c:v>850</c:v>
                </c:pt>
                <c:pt idx="21">
                  <c:v>1500</c:v>
                </c:pt>
                <c:pt idx="22">
                  <c:v>1500</c:v>
                </c:pt>
                <c:pt idx="23">
                  <c:v>1160</c:v>
                </c:pt>
                <c:pt idx="24">
                  <c:v>375</c:v>
                </c:pt>
                <c:pt idx="25">
                  <c:v>1700</c:v>
                </c:pt>
                <c:pt idx="26">
                  <c:v>2250</c:v>
                </c:pt>
                <c:pt idx="27">
                  <c:v>2000</c:v>
                </c:pt>
                <c:pt idx="28">
                  <c:v>290</c:v>
                </c:pt>
                <c:pt idx="29">
                  <c:v>750</c:v>
                </c:pt>
              </c:numCache>
            </c:numRef>
          </c:val>
          <c:smooth val="0"/>
          <c:extLst>
            <c:ext xmlns:c16="http://schemas.microsoft.com/office/drawing/2014/chart" uri="{C3380CC4-5D6E-409C-BE32-E72D297353CC}">
              <c16:uniqueId val="{00000002-6689-4671-8CDC-6FF909791D18}"/>
            </c:ext>
          </c:extLst>
        </c:ser>
        <c:dLbls>
          <c:showLegendKey val="0"/>
          <c:showVal val="0"/>
          <c:showCatName val="0"/>
          <c:showSerName val="0"/>
          <c:showPercent val="0"/>
          <c:showBubbleSize val="0"/>
        </c:dLbls>
        <c:marker val="1"/>
        <c:smooth val="0"/>
        <c:axId val="389530511"/>
        <c:axId val="389532911"/>
      </c:lineChart>
      <c:catAx>
        <c:axId val="3895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32911"/>
        <c:crosses val="autoZero"/>
        <c:auto val="1"/>
        <c:lblAlgn val="ctr"/>
        <c:lblOffset val="100"/>
        <c:noMultiLvlLbl val="0"/>
      </c:catAx>
      <c:valAx>
        <c:axId val="389532911"/>
        <c:scaling>
          <c:orientation val="minMax"/>
        </c:scaling>
        <c:delete val="0"/>
        <c:axPos val="l"/>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530511"/>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[Sales-dataset.xlsx]Stock on Hand by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on Hand by Product</a:t>
            </a:r>
            <a:endParaRPr lang="en-US"/>
          </a:p>
        </c:rich>
      </c:tx>
      <c:layout>
        <c:manualLayout>
          <c:xMode val="edge"/>
          <c:yMode val="edge"/>
          <c:x val="6.549999999999998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'Stock on Hand by Product'!$D$4</c:f>
              <c:strCache>
                <c:ptCount val="1"/>
                <c:pt idx="0">
                  <c:v>Total</c:v>
                </c:pt>
              </c:strCache>
            </c:strRef>
          </c:tx>
          <c:spPr>
            <a:solidFill>
              <a:schemeClr val="accent1"/>
            </a:solidFill>
            <a:ln>
              <a:noFill/>
            </a:ln>
            <a:effectLst/>
          </c:spPr>
          <c:invertIfNegative val="0"/>
          <c:cat>
            <c:strRef>
              <c:f>'Stock on Hand by Product'!$C$5:$C$10</c:f>
              <c:strCache>
                <c:ptCount val="5"/>
                <c:pt idx="0">
                  <c:v>Camera</c:v>
                </c:pt>
                <c:pt idx="1">
                  <c:v>Headphones</c:v>
                </c:pt>
                <c:pt idx="2">
                  <c:v>Laptop</c:v>
                </c:pt>
                <c:pt idx="3">
                  <c:v>Smartphone</c:v>
                </c:pt>
                <c:pt idx="4">
                  <c:v>Tablet</c:v>
                </c:pt>
              </c:strCache>
            </c:strRef>
          </c:cat>
          <c:val>
            <c:numRef>
              <c:f>'Stock on Hand by Product'!$D$5:$D$10</c:f>
              <c:numCache>
                <c:formatCode>General</c:formatCode>
                <c:ptCount val="5"/>
                <c:pt idx="0">
                  <c:v>146</c:v>
                </c:pt>
                <c:pt idx="1">
                  <c:v>155</c:v>
                </c:pt>
                <c:pt idx="2">
                  <c:v>141</c:v>
                </c:pt>
                <c:pt idx="3">
                  <c:v>153</c:v>
                </c:pt>
                <c:pt idx="4">
                  <c:v>113</c:v>
                </c:pt>
              </c:numCache>
            </c:numRef>
          </c:val>
          <c:extLst>
            <c:ext xmlns:c16="http://schemas.microsoft.com/office/drawing/2014/chart" uri="{C3380CC4-5D6E-409C-BE32-E72D297353CC}">
              <c16:uniqueId val="{00000000-28C8-4517-9920-2EA358B7B595}"/>
            </c:ext>
          </c:extLst>
        </c:ser>
        <c:dLbls>
          <c:showLegendKey val="0"/>
          <c:showVal val="0"/>
          <c:showCatName val="0"/>
          <c:showSerName val="0"/>
          <c:showPercent val="0"/>
          <c:showBubbleSize val="0"/>
        </c:dLbls>
        <c:gapWidth val="33"/>
        <c:overlap val="-30"/>
        <c:axId val="890513968"/>
        <c:axId val="890513488"/>
      </c:barChart>
      <c:catAx>
        <c:axId val="89051396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13488"/>
        <c:crosses val="autoZero"/>
        <c:auto val="1"/>
        <c:lblAlgn val="ctr"/>
        <c:lblOffset val="100"/>
        <c:noMultiLvlLbl val="0"/>
      </c:catAx>
      <c:valAx>
        <c:axId val="890513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Stock on Hand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1396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[Sales-dataset.xlsx]Sheet5!PivotTable4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Stock</a:t>
            </a:r>
            <a:r>
              <a:rPr lang="en-US" baseline="0"/>
              <a:t> on Hand for each Product</a:t>
            </a:r>
            <a:endParaRPr lang="en-US"/>
          </a:p>
        </c:rich>
      </c:tx>
      <c:layout>
        <c:manualLayout>
          <c:xMode val="edge"/>
          <c:yMode val="edge"/>
          <c:x val="4.1993037050999729E-2"/>
          <c:y val="2.2988505747126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rgbClr val="00B050"/>
            </a:solidFill>
            <a:ln>
              <a:noFill/>
            </a:ln>
            <a:effectLst/>
          </c:spPr>
          <c:invertIfNegative val="0"/>
          <c:cat>
            <c:strRef>
              <c:f>Sheet5!$A$2:$A$7</c:f>
              <c:strCache>
                <c:ptCount val="5"/>
                <c:pt idx="0">
                  <c:v>Camera</c:v>
                </c:pt>
                <c:pt idx="1">
                  <c:v>Headphones</c:v>
                </c:pt>
                <c:pt idx="2">
                  <c:v>Laptop</c:v>
                </c:pt>
                <c:pt idx="3">
                  <c:v>Smartphone</c:v>
                </c:pt>
                <c:pt idx="4">
                  <c:v>Tablet</c:v>
                </c:pt>
              </c:strCache>
            </c:strRef>
          </c:cat>
          <c:val>
            <c:numRef>
              <c:f>Sheet5!$B$2:$B$7</c:f>
              <c:numCache>
                <c:formatCode>General</c:formatCode>
                <c:ptCount val="5"/>
                <c:pt idx="0">
                  <c:v>146</c:v>
                </c:pt>
                <c:pt idx="1">
                  <c:v>155</c:v>
                </c:pt>
                <c:pt idx="2">
                  <c:v>141</c:v>
                </c:pt>
                <c:pt idx="3">
                  <c:v>153</c:v>
                </c:pt>
                <c:pt idx="4">
                  <c:v>113</c:v>
                </c:pt>
              </c:numCache>
            </c:numRef>
          </c:val>
          <c:extLst>
            <c:ext xmlns:c16="http://schemas.microsoft.com/office/drawing/2014/chart" uri="{C3380CC4-5D6E-409C-BE32-E72D297353CC}">
              <c16:uniqueId val="{00000000-F076-4ED0-8493-F5624972A99C}"/>
            </c:ext>
          </c:extLst>
        </c:ser>
        <c:dLbls>
          <c:showLegendKey val="0"/>
          <c:showVal val="0"/>
          <c:showCatName val="0"/>
          <c:showSerName val="0"/>
          <c:showPercent val="0"/>
          <c:showBubbleSize val="0"/>
        </c:dLbls>
        <c:gapWidth val="219"/>
        <c:overlap val="-27"/>
        <c:axId val="1027859360"/>
        <c:axId val="1027860320"/>
      </c:barChart>
      <c:catAx>
        <c:axId val="10278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60320"/>
        <c:crosses val="autoZero"/>
        <c:auto val="1"/>
        <c:lblAlgn val="ctr"/>
        <c:lblOffset val="100"/>
        <c:noMultiLvlLbl val="0"/>
      </c:catAx>
      <c:valAx>
        <c:axId val="1027860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5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[Sales-dataset.xlsx]Sheet5!PivotTable4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on Hand for each Product</a:t>
            </a:r>
            <a:endParaRPr lang="en-US"/>
          </a:p>
        </c:rich>
      </c:tx>
      <c:layout>
        <c:manualLayout>
          <c:xMode val="edge"/>
          <c:yMode val="edge"/>
          <c:x val="4.1993037050999729E-2"/>
          <c:y val="2.2988505747126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rgbClr val="00B050"/>
            </a:solidFill>
            <a:ln>
              <a:noFill/>
            </a:ln>
            <a:effectLst/>
          </c:spPr>
          <c:invertIfNegative val="0"/>
          <c:cat>
            <c:strRef>
              <c:f>Sheet5!$A$2:$A$7</c:f>
              <c:strCache>
                <c:ptCount val="5"/>
                <c:pt idx="0">
                  <c:v>Camera</c:v>
                </c:pt>
                <c:pt idx="1">
                  <c:v>Headphones</c:v>
                </c:pt>
                <c:pt idx="2">
                  <c:v>Laptop</c:v>
                </c:pt>
                <c:pt idx="3">
                  <c:v>Smartphone</c:v>
                </c:pt>
                <c:pt idx="4">
                  <c:v>Tablet</c:v>
                </c:pt>
              </c:strCache>
            </c:strRef>
          </c:cat>
          <c:val>
            <c:numRef>
              <c:f>Sheet5!$B$2:$B$7</c:f>
              <c:numCache>
                <c:formatCode>General</c:formatCode>
                <c:ptCount val="5"/>
                <c:pt idx="0">
                  <c:v>146</c:v>
                </c:pt>
                <c:pt idx="1">
                  <c:v>155</c:v>
                </c:pt>
                <c:pt idx="2">
                  <c:v>141</c:v>
                </c:pt>
                <c:pt idx="3">
                  <c:v>153</c:v>
                </c:pt>
                <c:pt idx="4">
                  <c:v>113</c:v>
                </c:pt>
              </c:numCache>
            </c:numRef>
          </c:val>
          <c:extLst>
            <c:ext xmlns:c16="http://schemas.microsoft.com/office/drawing/2014/chart" uri="{C3380CC4-5D6E-409C-BE32-E72D297353CC}">
              <c16:uniqueId val="{00000000-4068-4969-95C8-FB7185B5C0B2}"/>
            </c:ext>
          </c:extLst>
        </c:ser>
        <c:dLbls>
          <c:showLegendKey val="0"/>
          <c:showVal val="0"/>
          <c:showCatName val="0"/>
          <c:showSerName val="0"/>
          <c:showPercent val="0"/>
          <c:showBubbleSize val="0"/>
        </c:dLbls>
        <c:gapWidth val="219"/>
        <c:overlap val="-27"/>
        <c:axId val="1027859360"/>
        <c:axId val="1027860320"/>
      </c:barChart>
      <c:catAx>
        <c:axId val="10278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60320"/>
        <c:crosses val="autoZero"/>
        <c:auto val="1"/>
        <c:lblAlgn val="ctr"/>
        <c:lblOffset val="100"/>
        <c:noMultiLvlLbl val="0"/>
      </c:catAx>
      <c:valAx>
        <c:axId val="102786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5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601980</xdr:colOff>
      <xdr:row>1</xdr:row>
      <xdr:rowOff>0</xdr:rowOff>
    </xdr:from>
    <xdr:to>
      <xdr:col>13</xdr:col>
      <xdr:colOff>327660</xdr:colOff>
      <xdr:row>17</xdr:row>
      <xdr:rowOff>45720</xdr:rowOff>
    </xdr:to>
    <xdr:graphicFrame macro="">
      <xdr:nvGraphicFramePr>
        <xdr:cNvPr id="2" name="Chart 1">
          <a:extLst>
            <a:ext uri="{FF2B5EF4-FFF2-40B4-BE49-F238E27FC236}">
              <a16:creationId xmlns:a16="http://schemas.microsoft.com/office/drawing/2014/main" id="{E24B37EB-DDC0-0794-149B-FA48FE35A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18</xdr:row>
      <xdr:rowOff>0</xdr:rowOff>
    </xdr:to>
    <xdr:graphicFrame macro="">
      <xdr:nvGraphicFramePr>
        <xdr:cNvPr id="2" name="Chart 1" descr="Chart type: Clustered Bar. &#10;&#10;Description automatically generated">
          <a:extLst>
            <a:ext uri="{FF2B5EF4-FFF2-40B4-BE49-F238E27FC236}">
              <a16:creationId xmlns:a16="http://schemas.microsoft.com/office/drawing/2014/main" id="{F8BED759-439B-68C3-6529-EEC6B6C34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624840</xdr:colOff>
      <xdr:row>24</xdr:row>
      <xdr:rowOff>99060</xdr:rowOff>
    </xdr:from>
    <xdr:to>
      <xdr:col>13</xdr:col>
      <xdr:colOff>464820</xdr:colOff>
      <xdr:row>41</xdr:row>
      <xdr:rowOff>167640</xdr:rowOff>
    </xdr:to>
    <xdr:graphicFrame macro="">
      <xdr:nvGraphicFramePr>
        <xdr:cNvPr id="3" name="Chart 2">
          <a:extLst>
            <a:ext uri="{FF2B5EF4-FFF2-40B4-BE49-F238E27FC236}">
              <a16:creationId xmlns:a16="http://schemas.microsoft.com/office/drawing/2014/main" id="{A9755745-1270-4701-A6B6-C6DE7C895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9</xdr:col>
      <xdr:colOff>152924</xdr:colOff>
      <xdr:row>27</xdr:row>
      <xdr:rowOff>281</xdr:rowOff>
    </xdr:to>
    <xdr:pic>
      <xdr:nvPicPr>
        <xdr:cNvPr id="2" name="Picture 1">
          <a:extLst>
            <a:ext uri="{FF2B5EF4-FFF2-40B4-BE49-F238E27FC236}">
              <a16:creationId xmlns:a16="http://schemas.microsoft.com/office/drawing/2014/main" id="{6D9C1399-44F7-7823-39A0-C439129A1ECC}"/>
            </a:ext>
          </a:extLst>
        </xdr:cNvPr>
        <xdr:cNvPicPr>
          <a:picLocks noChangeAspect="1"/>
        </xdr:cNvPicPr>
      </xdr:nvPicPr>
      <xdr:blipFill>
        <a:blip xmlns:r="http://schemas.openxmlformats.org/officeDocument/2006/relationships" r:embed="rId1"/>
        <a:stretch>
          <a:fillRect/>
        </a:stretch>
      </xdr:blipFill>
      <xdr:spPr>
        <a:xfrm>
          <a:off x="861060" y="1828800"/>
          <a:ext cx="6050804" cy="32387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426720</xdr:colOff>
      <xdr:row>8</xdr:row>
      <xdr:rowOff>0</xdr:rowOff>
    </xdr:from>
    <xdr:to>
      <xdr:col>11</xdr:col>
      <xdr:colOff>563880</xdr:colOff>
      <xdr:row>31</xdr:row>
      <xdr:rowOff>114300</xdr:rowOff>
    </xdr:to>
    <xdr:graphicFrame macro="">
      <xdr:nvGraphicFramePr>
        <xdr:cNvPr id="2" name="Chart 1">
          <a:extLst>
            <a:ext uri="{FF2B5EF4-FFF2-40B4-BE49-F238E27FC236}">
              <a16:creationId xmlns:a16="http://schemas.microsoft.com/office/drawing/2014/main" id="{0B03AB9B-C9C8-BD13-5784-A7221DDD7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tzrtz" refreshedDate="45706.277683449072" createdVersion="8" refreshedVersion="8" minRefreshableVersion="3" recordCount="30" xr:uid="{5929BDC5-5D36-4694-9150-EEE6F2435DDB}">
  <cacheSource type="worksheet">
    <worksheetSource ref="A1:K31" sheet="Workbook"/>
  </cacheSource>
  <cacheFields count="11">
    <cacheField name="Order ID" numFmtId="0">
      <sharedItems containsSemiMixedTypes="0" containsString="0" containsNumber="1" containsInteger="1" minValue="1001" maxValue="1030"/>
    </cacheField>
    <cacheField name="Product" numFmtId="0">
      <sharedItems count="5">
        <s v="Camera"/>
        <s v="Headphones"/>
        <s v="Laptop"/>
        <s v="Smartphone"/>
        <s v="Tablet"/>
      </sharedItems>
    </cacheField>
    <cacheField name="Quantity Ordered" numFmtId="0">
      <sharedItems containsSemiMixedTypes="0" containsString="0" containsNumber="1" containsInteger="1" minValue="1" maxValue="4"/>
    </cacheField>
    <cacheField name="Sales Price" numFmtId="164">
      <sharedItems containsSemiMixedTypes="0" containsString="0" containsNumber="1" containsInteger="1" minValue="290" maxValue="850"/>
    </cacheField>
    <cacheField name="Order Date" numFmtId="165">
      <sharedItems containsSemiMixedTypes="0" containsNonDate="0" containsDate="1" containsString="0" minDate="2023-06-15T00:00:00" maxDate="2023-07-15T00:00:00"/>
    </cacheField>
    <cacheField name="Shipping Date" numFmtId="14">
      <sharedItems containsSemiMixedTypes="0" containsNonDate="0" containsDate="1" containsString="0" minDate="2023-06-18T00:00:00" maxDate="2023-07-18T00:00:00" count="30">
        <d v="2023-06-18T00:00:00"/>
        <d v="2023-06-20T00:00:00"/>
        <d v="2023-06-19T00:00:00"/>
        <d v="2023-06-22T00:00:00"/>
        <d v="2023-06-21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sharedItems>
    </cacheField>
    <cacheField name="Order Status" numFmtId="0">
      <sharedItems count="3">
        <s v="Delivered"/>
        <s v="Shipped"/>
        <s v="Pending"/>
      </sharedItems>
    </cacheField>
    <cacheField name="Stock on Hand" numFmtId="0">
      <sharedItems containsSemiMixedTypes="0" containsString="0" containsNumber="1" containsInteger="1" minValue="7" maxValue="50"/>
    </cacheField>
    <cacheField name="Next Order ID" numFmtId="0">
      <sharedItems containsSemiMixedTypes="0" containsString="0" containsNumber="1" containsInteger="1" minValue="1031" maxValue="1031"/>
    </cacheField>
    <cacheField name="Total Sales" numFmtId="164">
      <sharedItems containsSemiMixedTypes="0" containsString="0" containsNumber="1" containsInteger="1" minValue="290" maxValue="3400" count="13">
        <n v="850"/>
        <n v="1500"/>
        <n v="1160"/>
        <n v="375"/>
        <n v="2250"/>
        <n v="1000"/>
        <n v="290"/>
        <n v="1700"/>
        <n v="750"/>
        <n v="580"/>
        <n v="1125"/>
        <n v="3400"/>
        <n v="2000"/>
      </sharedItems>
    </cacheField>
    <cacheField name="Updated Inventory" numFmtId="0">
      <sharedItems containsSemiMixedTypes="0" containsString="0" containsNumber="1" containsInteger="1" minValue="5" maxValue="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001"/>
    <x v="0"/>
    <n v="1"/>
    <n v="850"/>
    <d v="2023-06-15T00:00:00"/>
    <x v="0"/>
    <x v="0"/>
    <n v="12"/>
    <n v="1031"/>
    <x v="0"/>
    <n v="11"/>
  </r>
  <r>
    <n v="1002"/>
    <x v="0"/>
    <n v="2"/>
    <n v="750"/>
    <d v="2023-06-16T00:00:00"/>
    <x v="1"/>
    <x v="1"/>
    <n v="30"/>
    <n v="1031"/>
    <x v="1"/>
    <n v="28"/>
  </r>
  <r>
    <n v="1003"/>
    <x v="0"/>
    <n v="3"/>
    <n v="500"/>
    <d v="2023-06-17T00:00:00"/>
    <x v="2"/>
    <x v="0"/>
    <n v="25"/>
    <n v="1031"/>
    <x v="1"/>
    <n v="22"/>
  </r>
  <r>
    <n v="1004"/>
    <x v="0"/>
    <n v="4"/>
    <n v="290"/>
    <d v="2023-06-18T00:00:00"/>
    <x v="3"/>
    <x v="2"/>
    <n v="50"/>
    <n v="1031"/>
    <x v="2"/>
    <n v="46"/>
  </r>
  <r>
    <n v="1005"/>
    <x v="0"/>
    <n v="1"/>
    <n v="375"/>
    <d v="2023-06-19T00:00:00"/>
    <x v="4"/>
    <x v="0"/>
    <n v="18"/>
    <n v="1031"/>
    <x v="3"/>
    <n v="17"/>
  </r>
  <r>
    <n v="1006"/>
    <x v="0"/>
    <n v="1"/>
    <n v="850"/>
    <d v="2023-06-20T00:00:00"/>
    <x v="5"/>
    <x v="1"/>
    <n v="11"/>
    <n v="1031"/>
    <x v="0"/>
    <n v="10"/>
  </r>
  <r>
    <n v="1007"/>
    <x v="1"/>
    <n v="3"/>
    <n v="750"/>
    <d v="2023-06-21T00:00:00"/>
    <x v="6"/>
    <x v="2"/>
    <n v="28"/>
    <n v="1031"/>
    <x v="4"/>
    <n v="25"/>
  </r>
  <r>
    <n v="1008"/>
    <x v="1"/>
    <n v="2"/>
    <n v="500"/>
    <d v="2023-06-22T00:00:00"/>
    <x v="7"/>
    <x v="0"/>
    <n v="24"/>
    <n v="1031"/>
    <x v="5"/>
    <n v="22"/>
  </r>
  <r>
    <n v="1009"/>
    <x v="1"/>
    <n v="1"/>
    <n v="290"/>
    <d v="2023-06-23T00:00:00"/>
    <x v="8"/>
    <x v="1"/>
    <n v="48"/>
    <n v="1031"/>
    <x v="6"/>
    <n v="47"/>
  </r>
  <r>
    <n v="1010"/>
    <x v="1"/>
    <n v="4"/>
    <n v="375"/>
    <d v="2023-06-24T00:00:00"/>
    <x v="9"/>
    <x v="2"/>
    <n v="16"/>
    <n v="1031"/>
    <x v="1"/>
    <n v="12"/>
  </r>
  <r>
    <n v="1011"/>
    <x v="1"/>
    <n v="2"/>
    <n v="850"/>
    <d v="2023-06-25T00:00:00"/>
    <x v="10"/>
    <x v="0"/>
    <n v="10"/>
    <n v="1031"/>
    <x v="7"/>
    <n v="8"/>
  </r>
  <r>
    <n v="1012"/>
    <x v="1"/>
    <n v="1"/>
    <n v="750"/>
    <d v="2023-06-26T00:00:00"/>
    <x v="11"/>
    <x v="1"/>
    <n v="29"/>
    <n v="1031"/>
    <x v="8"/>
    <n v="28"/>
  </r>
  <r>
    <n v="1013"/>
    <x v="2"/>
    <n v="3"/>
    <n v="500"/>
    <d v="2023-06-27T00:00:00"/>
    <x v="12"/>
    <x v="2"/>
    <n v="23"/>
    <n v="1031"/>
    <x v="1"/>
    <n v="20"/>
  </r>
  <r>
    <n v="1014"/>
    <x v="2"/>
    <n v="2"/>
    <n v="290"/>
    <d v="2023-06-28T00:00:00"/>
    <x v="13"/>
    <x v="0"/>
    <n v="46"/>
    <n v="1031"/>
    <x v="9"/>
    <n v="44"/>
  </r>
  <r>
    <n v="1015"/>
    <x v="2"/>
    <n v="3"/>
    <n v="375"/>
    <d v="2023-06-29T00:00:00"/>
    <x v="14"/>
    <x v="1"/>
    <n v="14"/>
    <n v="1031"/>
    <x v="10"/>
    <n v="11"/>
  </r>
  <r>
    <n v="1016"/>
    <x v="2"/>
    <n v="4"/>
    <n v="850"/>
    <d v="2023-06-30T00:00:00"/>
    <x v="15"/>
    <x v="2"/>
    <n v="9"/>
    <n v="1031"/>
    <x v="11"/>
    <n v="5"/>
  </r>
  <r>
    <n v="1017"/>
    <x v="2"/>
    <n v="1"/>
    <n v="750"/>
    <d v="2023-07-01T00:00:00"/>
    <x v="16"/>
    <x v="0"/>
    <n v="27"/>
    <n v="1031"/>
    <x v="8"/>
    <n v="26"/>
  </r>
  <r>
    <n v="1018"/>
    <x v="2"/>
    <n v="3"/>
    <n v="500"/>
    <d v="2023-07-02T00:00:00"/>
    <x v="17"/>
    <x v="1"/>
    <n v="22"/>
    <n v="1031"/>
    <x v="1"/>
    <n v="19"/>
  </r>
  <r>
    <n v="1019"/>
    <x v="3"/>
    <n v="4"/>
    <n v="290"/>
    <d v="2023-07-03T00:00:00"/>
    <x v="18"/>
    <x v="2"/>
    <n v="44"/>
    <n v="1031"/>
    <x v="2"/>
    <n v="40"/>
  </r>
  <r>
    <n v="1020"/>
    <x v="3"/>
    <n v="2"/>
    <n v="375"/>
    <d v="2023-07-04T00:00:00"/>
    <x v="19"/>
    <x v="0"/>
    <n v="12"/>
    <n v="1031"/>
    <x v="8"/>
    <n v="10"/>
  </r>
  <r>
    <n v="1021"/>
    <x v="3"/>
    <n v="1"/>
    <n v="850"/>
    <d v="2023-07-05T00:00:00"/>
    <x v="20"/>
    <x v="1"/>
    <n v="8"/>
    <n v="1031"/>
    <x v="0"/>
    <n v="7"/>
  </r>
  <r>
    <n v="1022"/>
    <x v="3"/>
    <n v="2"/>
    <n v="750"/>
    <d v="2023-07-06T00:00:00"/>
    <x v="21"/>
    <x v="0"/>
    <n v="26"/>
    <n v="1031"/>
    <x v="1"/>
    <n v="24"/>
  </r>
  <r>
    <n v="1023"/>
    <x v="3"/>
    <n v="3"/>
    <n v="500"/>
    <d v="2023-07-07T00:00:00"/>
    <x v="22"/>
    <x v="2"/>
    <n v="21"/>
    <n v="1031"/>
    <x v="1"/>
    <n v="18"/>
  </r>
  <r>
    <n v="1024"/>
    <x v="3"/>
    <n v="4"/>
    <n v="290"/>
    <d v="2023-07-08T00:00:00"/>
    <x v="23"/>
    <x v="0"/>
    <n v="42"/>
    <n v="1031"/>
    <x v="2"/>
    <n v="38"/>
  </r>
  <r>
    <n v="1025"/>
    <x v="4"/>
    <n v="1"/>
    <n v="375"/>
    <d v="2023-07-09T00:00:00"/>
    <x v="24"/>
    <x v="1"/>
    <n v="11"/>
    <n v="1031"/>
    <x v="3"/>
    <n v="10"/>
  </r>
  <r>
    <n v="1026"/>
    <x v="4"/>
    <n v="2"/>
    <n v="850"/>
    <d v="2023-07-10T00:00:00"/>
    <x v="25"/>
    <x v="2"/>
    <n v="7"/>
    <n v="1031"/>
    <x v="7"/>
    <n v="5"/>
  </r>
  <r>
    <n v="1027"/>
    <x v="4"/>
    <n v="3"/>
    <n v="750"/>
    <d v="2023-07-11T00:00:00"/>
    <x v="26"/>
    <x v="0"/>
    <n v="25"/>
    <n v="1031"/>
    <x v="4"/>
    <n v="22"/>
  </r>
  <r>
    <n v="1028"/>
    <x v="4"/>
    <n v="4"/>
    <n v="500"/>
    <d v="2023-07-12T00:00:00"/>
    <x v="27"/>
    <x v="1"/>
    <n v="20"/>
    <n v="1031"/>
    <x v="12"/>
    <n v="16"/>
  </r>
  <r>
    <n v="1029"/>
    <x v="4"/>
    <n v="1"/>
    <n v="290"/>
    <d v="2023-07-13T00:00:00"/>
    <x v="28"/>
    <x v="2"/>
    <n v="40"/>
    <n v="1031"/>
    <x v="6"/>
    <n v="39"/>
  </r>
  <r>
    <n v="1030"/>
    <x v="4"/>
    <n v="2"/>
    <n v="375"/>
    <d v="2023-07-14T00:00:00"/>
    <x v="29"/>
    <x v="0"/>
    <n v="10"/>
    <n v="1031"/>
    <x v="8"/>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F4A2E-DB29-4375-B36E-57C8399F4D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hipping Date">
  <location ref="A1:B32" firstHeaderRow="1" firstDataRow="1" firstDataCol="1"/>
  <pivotFields count="11">
    <pivotField showAll="0"/>
    <pivotField showAll="0"/>
    <pivotField showAll="0"/>
    <pivotField numFmtId="164" showAll="0"/>
    <pivotField numFmtId="165" showAll="0"/>
    <pivotField axis="axisRow" numFmtId="14" showAll="0" countASubtotal="1">
      <items count="31">
        <item x="0"/>
        <item x="2"/>
        <item x="1"/>
        <item x="4"/>
        <item x="3"/>
        <item x="5"/>
        <item x="6"/>
        <item x="7"/>
        <item x="8"/>
        <item x="9"/>
        <item x="10"/>
        <item x="11"/>
        <item x="12"/>
        <item x="13"/>
        <item x="14"/>
        <item x="15"/>
        <item x="16"/>
        <item x="17"/>
        <item x="18"/>
        <item x="19"/>
        <item x="20"/>
        <item x="21"/>
        <item x="22"/>
        <item x="23"/>
        <item x="24"/>
        <item x="25"/>
        <item x="26"/>
        <item x="27"/>
        <item x="28"/>
        <item x="29"/>
        <item t="countA"/>
      </items>
    </pivotField>
    <pivotField showAll="0"/>
    <pivotField showAll="0"/>
    <pivotField showAll="0"/>
    <pivotField dataField="1" numFmtId="164" showAll="0">
      <items count="14">
        <item x="6"/>
        <item x="3"/>
        <item x="9"/>
        <item x="8"/>
        <item x="0"/>
        <item x="5"/>
        <item x="10"/>
        <item x="2"/>
        <item x="1"/>
        <item x="7"/>
        <item x="12"/>
        <item x="4"/>
        <item x="11"/>
        <item t="default"/>
      </items>
    </pivotField>
    <pivotField showAll="0"/>
  </pivotFields>
  <rowFields count="1">
    <field x="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Total # of Sales" fld="9" baseField="0" baseItem="0" numFmtId="164"/>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29F09-96E4-4438-9E1A-6999CF4502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B32" firstHeaderRow="1" firstDataRow="1" firstDataCol="1"/>
  <pivotFields count="11">
    <pivotField showAll="0"/>
    <pivotField axis="axisRow" showAll="0">
      <items count="6">
        <item x="0"/>
        <item x="1"/>
        <item x="2"/>
        <item x="3"/>
        <item x="4"/>
        <item t="default"/>
      </items>
    </pivotField>
    <pivotField showAll="0"/>
    <pivotField numFmtId="164" showAll="0"/>
    <pivotField numFmtId="165" showAll="0"/>
    <pivotField numFmtId="14" showAll="0"/>
    <pivotField showAll="0"/>
    <pivotField dataField="1" showAll="0"/>
    <pivotField showAll="0"/>
    <pivotField numFmtId="164" showAll="0"/>
    <pivotField showAll="0"/>
  </pivotFields>
  <rowFields count="1">
    <field x="1"/>
  </rowFields>
  <rowItems count="6">
    <i>
      <x/>
    </i>
    <i>
      <x v="1"/>
    </i>
    <i>
      <x v="2"/>
    </i>
    <i>
      <x v="3"/>
    </i>
    <i>
      <x v="4"/>
    </i>
    <i t="grand">
      <x/>
    </i>
  </rowItems>
  <colItems count="1">
    <i/>
  </colItems>
  <dataFields count="1">
    <dataField name="Sum of Stock on Han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7EB65-E797-4BA7-BABF-8EDF1A42AF1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10" firstHeaderRow="1" firstDataRow="1" firstDataCol="1"/>
  <pivotFields count="11">
    <pivotField compact="0" outline="0" showAll="0"/>
    <pivotField axis="axisRow" compact="0" outline="0" showAll="0">
      <items count="6">
        <item x="0"/>
        <item x="1"/>
        <item x="2"/>
        <item x="3"/>
        <item x="4"/>
        <item t="default"/>
      </items>
    </pivotField>
    <pivotField compact="0" outline="0" showAll="0"/>
    <pivotField compact="0" numFmtId="164" outline="0" showAll="0"/>
    <pivotField compact="0" numFmtId="165" outline="0" showAll="0"/>
    <pivotField compact="0" numFmtId="14" outline="0" showAll="0"/>
    <pivotField compact="0" outline="0" showAll="0"/>
    <pivotField dataField="1" compact="0" outline="0" showAll="0"/>
    <pivotField compact="0" outline="0" showAll="0"/>
    <pivotField compact="0" numFmtId="164" outline="0" showAll="0"/>
    <pivotField compact="0" outline="0" showAll="0"/>
  </pivotFields>
  <rowFields count="1">
    <field x="1"/>
  </rowFields>
  <rowItems count="6">
    <i>
      <x/>
    </i>
    <i>
      <x v="1"/>
    </i>
    <i>
      <x v="2"/>
    </i>
    <i>
      <x v="3"/>
    </i>
    <i>
      <x v="4"/>
    </i>
    <i t="grand">
      <x/>
    </i>
  </rowItems>
  <colItems count="1">
    <i/>
  </colItems>
  <dataFields count="1">
    <dataField name="Sum of Stock on Han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161571-F463-4286-B890-9C449AA725B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6:E7" firstHeaderRow="0" firstDataRow="1" firstDataCol="0" rowPageCount="1" colPageCount="1"/>
  <pivotFields count="11">
    <pivotField dataField="1" compact="0" outline="0" showAll="0"/>
    <pivotField compact="0" outline="0" showAll="0"/>
    <pivotField compact="0" outline="0" showAll="0"/>
    <pivotField dataField="1" compact="0" numFmtId="164" outline="0" showAll="0"/>
    <pivotField compact="0" numFmtId="165" outline="0" showAll="0"/>
    <pivotField compact="0" numFmtId="14" outline="0" showAll="0"/>
    <pivotField axis="axisPage" compact="0" outline="0" multipleItemSelectionAllowed="1" showAll="0">
      <items count="4">
        <item x="0"/>
        <item x="2"/>
        <item x="1"/>
        <item t="default"/>
      </items>
    </pivotField>
    <pivotField compact="0" outline="0" showAll="0"/>
    <pivotField compact="0" outline="0" showAll="0"/>
    <pivotField dataField="1" compact="0" numFmtId="164" outline="0" showAll="0"/>
    <pivotField compact="0" outline="0" showAll="0"/>
  </pivotFields>
  <rowItems count="1">
    <i/>
  </rowItems>
  <colFields count="1">
    <field x="-2"/>
  </colFields>
  <colItems count="3">
    <i>
      <x/>
    </i>
    <i i="1">
      <x v="1"/>
    </i>
    <i i="2">
      <x v="2"/>
    </i>
  </colItems>
  <pageFields count="1">
    <pageField fld="6" hier="-1"/>
  </pageFields>
  <dataFields count="3">
    <dataField name="Total # of Order ID" fld="0" subtotal="count" baseField="0" baseItem="0"/>
    <dataField name="Total # of Sales" fld="9" baseField="0" baseItem="0" numFmtId="164"/>
    <dataField name="Average Sales Price" fld="3"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3A7B9F-99A4-4FAA-B9A2-DF6166A71F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1">
    <pivotField showAll="0"/>
    <pivotField axis="axisRow" showAll="0">
      <items count="6">
        <item x="0"/>
        <item x="1"/>
        <item x="2"/>
        <item x="3"/>
        <item x="4"/>
        <item t="default"/>
      </items>
    </pivotField>
    <pivotField showAll="0"/>
    <pivotField numFmtId="164" showAll="0"/>
    <pivotField numFmtId="165" showAll="0"/>
    <pivotField numFmtId="14" showAll="0"/>
    <pivotField showAll="0"/>
    <pivotField dataField="1" showAll="0"/>
    <pivotField showAll="0"/>
    <pivotField numFmtId="164" showAll="0"/>
    <pivotField showAll="0"/>
  </pivotFields>
  <rowFields count="1">
    <field x="1"/>
  </rowFields>
  <rowItems count="6">
    <i>
      <x/>
    </i>
    <i>
      <x v="1"/>
    </i>
    <i>
      <x v="2"/>
    </i>
    <i>
      <x v="3"/>
    </i>
    <i>
      <x v="4"/>
    </i>
    <i t="grand">
      <x/>
    </i>
  </rowItems>
  <colItems count="1">
    <i/>
  </colItems>
  <dataFields count="1">
    <dataField name="Sum of Stock on Hand"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9">
    <wetp:webextensionref xmlns:r="http://schemas.openxmlformats.org/officeDocument/2006/relationships" r:id="rId2"/>
  </wetp:taskpane>
</wetp:taskpanes>
</file>

<file path=xl/webextensions/webextension1.xml><?xml version="1.0" encoding="utf-8"?>
<we:webextension xmlns:we="http://schemas.microsoft.com/office/webextensions/webextension/2010/11" id="{2F95FF32-0FAA-4DD5-AE8E-E24259F831B1}">
  <we:reference id="wa200006068" version="1.0.4.2" store="en-US" storeType="OMEX"/>
  <we:alternateReferences>
    <we:reference id="wa200006068" version="1.0.4.2" store="WA200006068" storeType="OMEX"/>
  </we:alternateReferences>
  <we:properties>
    <we:property name="Office.AutoShowTaskpaneWithDocument" value="true"/>
    <we:property name="workbook-id" value="&quot;3ba3e9e7-17b8-408b-9598-d9aa17bd71ef&quot;"/>
    <we:property name="workbook-title" value="&quot;Sales-dataset.xls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_xldudf_ROSIE_LLM</we:customFunctionIds>
      </we:customFunctionIdList>
    </a:ext>
  </we:extLst>
</we:webextension>
</file>

<file path=xl/webextensions/webextension2.xml><?xml version="1.0" encoding="utf-8"?>
<we:webextension xmlns:we="http://schemas.microsoft.com/office/webextensions/webextension/2010/11" id="{47255FC7-9E11-4154-AC27-ED489A73B5A4}">
  <we:reference id="wa200005502" version="1.0.0.11" store="en-US" storeType="OMEX"/>
  <we:alternateReferences>
    <we:reference id="wa200005502" version="1.0.0.11" store="wa200005502" storeType="OMEX"/>
  </we:alternateReferences>
  <we:properties>
    <we:property name="docId" value="&quot;Gmrmxznj1H6g4DBtrZo_7&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selection activeCell="Q13" sqref="Q13"/>
    </sheetView>
  </sheetViews>
  <sheetFormatPr defaultColWidth="12.6640625" defaultRowHeight="15" customHeight="1" x14ac:dyDescent="0.3"/>
  <cols>
    <col min="1" max="1" width="6.109375" bestFit="1" customWidth="1"/>
    <col min="2" max="2" width="8.77734375" bestFit="1" customWidth="1"/>
    <col min="3" max="3" width="7.21875" bestFit="1" customWidth="1"/>
    <col min="4" max="4" width="10.5546875" style="7" bestFit="1" customWidth="1"/>
    <col min="5" max="5" width="10.33203125" style="10" bestFit="1" customWidth="1"/>
    <col min="6" max="6" width="10.33203125" bestFit="1" customWidth="1"/>
    <col min="7" max="7" width="12.109375" customWidth="1"/>
    <col min="8" max="8" width="13.33203125" customWidth="1"/>
    <col min="9" max="9" width="7.88671875" bestFit="1" customWidth="1"/>
    <col min="10" max="10" width="10.109375" style="7" bestFit="1" customWidth="1"/>
    <col min="11" max="11" width="17.21875" customWidth="1"/>
    <col min="12" max="26" width="8.6640625" customWidth="1"/>
  </cols>
  <sheetData>
    <row r="1" spans="1:11" ht="14.25" customHeight="1" x14ac:dyDescent="0.3">
      <c r="A1" s="1" t="s">
        <v>0</v>
      </c>
      <c r="B1" s="1" t="s">
        <v>1</v>
      </c>
      <c r="C1" s="1" t="s">
        <v>2</v>
      </c>
      <c r="D1" s="5" t="s">
        <v>3</v>
      </c>
      <c r="E1" s="8" t="s">
        <v>4</v>
      </c>
      <c r="F1" s="1" t="s">
        <v>5</v>
      </c>
      <c r="G1" s="11" t="s">
        <v>18</v>
      </c>
      <c r="H1" s="1" t="s">
        <v>6</v>
      </c>
      <c r="I1" s="1" t="s">
        <v>15</v>
      </c>
      <c r="J1" s="5" t="s">
        <v>16</v>
      </c>
      <c r="K1" s="5" t="s">
        <v>17</v>
      </c>
    </row>
    <row r="2" spans="1:11" ht="14.25" customHeight="1" x14ac:dyDescent="0.3">
      <c r="A2" s="2">
        <v>1001</v>
      </c>
      <c r="B2" s="3" t="s">
        <v>14</v>
      </c>
      <c r="C2" s="3">
        <v>1</v>
      </c>
      <c r="D2" s="6">
        <v>850</v>
      </c>
      <c r="E2" s="9">
        <v>45092</v>
      </c>
      <c r="F2" s="4">
        <v>45095</v>
      </c>
      <c r="G2" s="3" t="s">
        <v>8</v>
      </c>
      <c r="H2" s="3">
        <v>12</v>
      </c>
      <c r="I2" s="3">
        <f>MAX($A$2:$A$31)+1</f>
        <v>1031</v>
      </c>
      <c r="J2" s="6">
        <f>$C2*$D2</f>
        <v>850</v>
      </c>
      <c r="K2" s="3">
        <f>$H2 - $C2</f>
        <v>11</v>
      </c>
    </row>
    <row r="3" spans="1:11" ht="14.25" customHeight="1" x14ac:dyDescent="0.3">
      <c r="A3" s="2">
        <v>1002</v>
      </c>
      <c r="B3" s="3" t="s">
        <v>14</v>
      </c>
      <c r="C3" s="3">
        <v>2</v>
      </c>
      <c r="D3" s="6">
        <v>750</v>
      </c>
      <c r="E3" s="9">
        <v>45093</v>
      </c>
      <c r="F3" s="4">
        <v>45097</v>
      </c>
      <c r="G3" s="3" t="s">
        <v>10</v>
      </c>
      <c r="H3" s="3">
        <v>30</v>
      </c>
      <c r="I3" s="3">
        <f t="shared" ref="I3:I31" si="0">MAX($A$2:$A$31)+1</f>
        <v>1031</v>
      </c>
      <c r="J3" s="6">
        <f t="shared" ref="J3:J31" si="1">$C3*$D3</f>
        <v>1500</v>
      </c>
      <c r="K3" s="3">
        <f t="shared" ref="K3:K31" si="2">$H3 - $C3</f>
        <v>28</v>
      </c>
    </row>
    <row r="4" spans="1:11" ht="14.25" customHeight="1" x14ac:dyDescent="0.3">
      <c r="A4" s="2">
        <v>1003</v>
      </c>
      <c r="B4" s="3" t="s">
        <v>14</v>
      </c>
      <c r="C4" s="3">
        <v>3</v>
      </c>
      <c r="D4" s="6">
        <v>500</v>
      </c>
      <c r="E4" s="9">
        <v>45094</v>
      </c>
      <c r="F4" s="4">
        <v>45096</v>
      </c>
      <c r="G4" s="3" t="s">
        <v>8</v>
      </c>
      <c r="H4" s="3">
        <v>25</v>
      </c>
      <c r="I4" s="3">
        <f t="shared" si="0"/>
        <v>1031</v>
      </c>
      <c r="J4" s="6">
        <f t="shared" si="1"/>
        <v>1500</v>
      </c>
      <c r="K4" s="3">
        <f t="shared" si="2"/>
        <v>22</v>
      </c>
    </row>
    <row r="5" spans="1:11" ht="14.25" customHeight="1" x14ac:dyDescent="0.3">
      <c r="A5" s="2">
        <v>1004</v>
      </c>
      <c r="B5" s="3" t="s">
        <v>14</v>
      </c>
      <c r="C5" s="3">
        <v>4</v>
      </c>
      <c r="D5" s="6">
        <v>290</v>
      </c>
      <c r="E5" s="9">
        <v>45095</v>
      </c>
      <c r="F5" s="4">
        <v>45099</v>
      </c>
      <c r="G5" s="3" t="s">
        <v>13</v>
      </c>
      <c r="H5" s="3">
        <v>50</v>
      </c>
      <c r="I5" s="3">
        <f t="shared" si="0"/>
        <v>1031</v>
      </c>
      <c r="J5" s="6">
        <f t="shared" si="1"/>
        <v>1160</v>
      </c>
      <c r="K5" s="3">
        <f t="shared" si="2"/>
        <v>46</v>
      </c>
    </row>
    <row r="6" spans="1:11" ht="14.25" customHeight="1" x14ac:dyDescent="0.3">
      <c r="A6" s="2">
        <v>1005</v>
      </c>
      <c r="B6" s="3" t="s">
        <v>14</v>
      </c>
      <c r="C6" s="3">
        <v>1</v>
      </c>
      <c r="D6" s="6">
        <v>375</v>
      </c>
      <c r="E6" s="9">
        <v>45096</v>
      </c>
      <c r="F6" s="4">
        <v>45098</v>
      </c>
      <c r="G6" s="3" t="s">
        <v>8</v>
      </c>
      <c r="H6" s="3">
        <v>18</v>
      </c>
      <c r="I6" s="3">
        <f t="shared" si="0"/>
        <v>1031</v>
      </c>
      <c r="J6" s="6">
        <f t="shared" si="1"/>
        <v>375</v>
      </c>
      <c r="K6" s="3">
        <f t="shared" si="2"/>
        <v>17</v>
      </c>
    </row>
    <row r="7" spans="1:11" ht="14.25" customHeight="1" x14ac:dyDescent="0.3">
      <c r="A7" s="2">
        <v>1006</v>
      </c>
      <c r="B7" s="3" t="s">
        <v>14</v>
      </c>
      <c r="C7" s="3">
        <v>1</v>
      </c>
      <c r="D7" s="6">
        <v>850</v>
      </c>
      <c r="E7" s="9">
        <v>45097</v>
      </c>
      <c r="F7" s="4">
        <v>45100</v>
      </c>
      <c r="G7" s="3" t="s">
        <v>10</v>
      </c>
      <c r="H7" s="3">
        <v>11</v>
      </c>
      <c r="I7" s="3">
        <f t="shared" si="0"/>
        <v>1031</v>
      </c>
      <c r="J7" s="6">
        <f t="shared" si="1"/>
        <v>850</v>
      </c>
      <c r="K7" s="3">
        <f t="shared" si="2"/>
        <v>10</v>
      </c>
    </row>
    <row r="8" spans="1:11" ht="14.25" customHeight="1" x14ac:dyDescent="0.3">
      <c r="A8" s="2">
        <v>1007</v>
      </c>
      <c r="B8" s="3" t="s">
        <v>12</v>
      </c>
      <c r="C8" s="3">
        <v>3</v>
      </c>
      <c r="D8" s="6">
        <v>750</v>
      </c>
      <c r="E8" s="9">
        <v>45098</v>
      </c>
      <c r="F8" s="4">
        <v>45101</v>
      </c>
      <c r="G8" s="3" t="s">
        <v>13</v>
      </c>
      <c r="H8" s="3">
        <v>28</v>
      </c>
      <c r="I8" s="3">
        <f t="shared" si="0"/>
        <v>1031</v>
      </c>
      <c r="J8" s="6">
        <f t="shared" si="1"/>
        <v>2250</v>
      </c>
      <c r="K8" s="3">
        <f t="shared" si="2"/>
        <v>25</v>
      </c>
    </row>
    <row r="9" spans="1:11" ht="14.25" customHeight="1" x14ac:dyDescent="0.3">
      <c r="A9" s="2">
        <v>1008</v>
      </c>
      <c r="B9" s="3" t="s">
        <v>12</v>
      </c>
      <c r="C9" s="3">
        <v>2</v>
      </c>
      <c r="D9" s="6">
        <v>500</v>
      </c>
      <c r="E9" s="9">
        <v>45099</v>
      </c>
      <c r="F9" s="4">
        <v>45102</v>
      </c>
      <c r="G9" s="3" t="s">
        <v>8</v>
      </c>
      <c r="H9" s="3">
        <v>24</v>
      </c>
      <c r="I9" s="3">
        <f t="shared" si="0"/>
        <v>1031</v>
      </c>
      <c r="J9" s="6">
        <f t="shared" si="1"/>
        <v>1000</v>
      </c>
      <c r="K9" s="3">
        <f t="shared" si="2"/>
        <v>22</v>
      </c>
    </row>
    <row r="10" spans="1:11" ht="14.25" customHeight="1" x14ac:dyDescent="0.3">
      <c r="A10" s="2">
        <v>1009</v>
      </c>
      <c r="B10" s="3" t="s">
        <v>12</v>
      </c>
      <c r="C10" s="3">
        <v>1</v>
      </c>
      <c r="D10" s="6">
        <v>290</v>
      </c>
      <c r="E10" s="9">
        <v>45100</v>
      </c>
      <c r="F10" s="4">
        <v>45103</v>
      </c>
      <c r="G10" s="3" t="s">
        <v>10</v>
      </c>
      <c r="H10" s="3">
        <v>48</v>
      </c>
      <c r="I10" s="3">
        <f t="shared" si="0"/>
        <v>1031</v>
      </c>
      <c r="J10" s="6">
        <f t="shared" si="1"/>
        <v>290</v>
      </c>
      <c r="K10" s="3">
        <f t="shared" si="2"/>
        <v>47</v>
      </c>
    </row>
    <row r="11" spans="1:11" ht="14.25" customHeight="1" x14ac:dyDescent="0.3">
      <c r="A11" s="2">
        <v>1010</v>
      </c>
      <c r="B11" s="3" t="s">
        <v>12</v>
      </c>
      <c r="C11" s="3">
        <v>4</v>
      </c>
      <c r="D11" s="6">
        <v>375</v>
      </c>
      <c r="E11" s="9">
        <v>45101</v>
      </c>
      <c r="F11" s="4">
        <v>45104</v>
      </c>
      <c r="G11" s="3" t="s">
        <v>13</v>
      </c>
      <c r="H11" s="3">
        <v>16</v>
      </c>
      <c r="I11" s="3">
        <f t="shared" si="0"/>
        <v>1031</v>
      </c>
      <c r="J11" s="6">
        <f t="shared" si="1"/>
        <v>1500</v>
      </c>
      <c r="K11" s="3">
        <f t="shared" si="2"/>
        <v>12</v>
      </c>
    </row>
    <row r="12" spans="1:11" ht="14.25" customHeight="1" x14ac:dyDescent="0.3">
      <c r="A12" s="2">
        <v>1011</v>
      </c>
      <c r="B12" s="3" t="s">
        <v>12</v>
      </c>
      <c r="C12" s="3">
        <v>2</v>
      </c>
      <c r="D12" s="6">
        <v>850</v>
      </c>
      <c r="E12" s="9">
        <v>45102</v>
      </c>
      <c r="F12" s="4">
        <v>45105</v>
      </c>
      <c r="G12" s="3" t="s">
        <v>8</v>
      </c>
      <c r="H12" s="3">
        <v>10</v>
      </c>
      <c r="I12" s="3">
        <f t="shared" si="0"/>
        <v>1031</v>
      </c>
      <c r="J12" s="6">
        <f t="shared" si="1"/>
        <v>1700</v>
      </c>
      <c r="K12" s="3">
        <f t="shared" si="2"/>
        <v>8</v>
      </c>
    </row>
    <row r="13" spans="1:11" ht="14.25" customHeight="1" x14ac:dyDescent="0.3">
      <c r="A13" s="2">
        <v>1012</v>
      </c>
      <c r="B13" s="3" t="s">
        <v>12</v>
      </c>
      <c r="C13" s="3">
        <v>1</v>
      </c>
      <c r="D13" s="6">
        <v>750</v>
      </c>
      <c r="E13" s="9">
        <v>45103</v>
      </c>
      <c r="F13" s="4">
        <v>45106</v>
      </c>
      <c r="G13" s="3" t="s">
        <v>10</v>
      </c>
      <c r="H13" s="3">
        <v>29</v>
      </c>
      <c r="I13" s="3">
        <f t="shared" si="0"/>
        <v>1031</v>
      </c>
      <c r="J13" s="6">
        <f t="shared" si="1"/>
        <v>750</v>
      </c>
      <c r="K13" s="3">
        <f t="shared" si="2"/>
        <v>28</v>
      </c>
    </row>
    <row r="14" spans="1:11" ht="14.25" customHeight="1" x14ac:dyDescent="0.3">
      <c r="A14" s="2">
        <v>1013</v>
      </c>
      <c r="B14" s="3" t="s">
        <v>7</v>
      </c>
      <c r="C14" s="3">
        <v>3</v>
      </c>
      <c r="D14" s="6">
        <v>500</v>
      </c>
      <c r="E14" s="9">
        <v>45104</v>
      </c>
      <c r="F14" s="4">
        <v>45107</v>
      </c>
      <c r="G14" s="3" t="s">
        <v>13</v>
      </c>
      <c r="H14" s="3">
        <v>23</v>
      </c>
      <c r="I14" s="3">
        <f t="shared" si="0"/>
        <v>1031</v>
      </c>
      <c r="J14" s="6">
        <f t="shared" si="1"/>
        <v>1500</v>
      </c>
      <c r="K14" s="3">
        <f t="shared" si="2"/>
        <v>20</v>
      </c>
    </row>
    <row r="15" spans="1:11" ht="14.25" customHeight="1" x14ac:dyDescent="0.3">
      <c r="A15" s="2">
        <v>1014</v>
      </c>
      <c r="B15" s="3" t="s">
        <v>7</v>
      </c>
      <c r="C15" s="3">
        <v>2</v>
      </c>
      <c r="D15" s="6">
        <v>290</v>
      </c>
      <c r="E15" s="9">
        <v>45105</v>
      </c>
      <c r="F15" s="4">
        <v>45108</v>
      </c>
      <c r="G15" s="3" t="s">
        <v>8</v>
      </c>
      <c r="H15" s="3">
        <v>46</v>
      </c>
      <c r="I15" s="3">
        <f t="shared" si="0"/>
        <v>1031</v>
      </c>
      <c r="J15" s="6">
        <f t="shared" si="1"/>
        <v>580</v>
      </c>
      <c r="K15" s="3">
        <f t="shared" si="2"/>
        <v>44</v>
      </c>
    </row>
    <row r="16" spans="1:11" ht="14.25" customHeight="1" x14ac:dyDescent="0.3">
      <c r="A16" s="2">
        <v>1015</v>
      </c>
      <c r="B16" s="3" t="s">
        <v>7</v>
      </c>
      <c r="C16" s="3">
        <v>3</v>
      </c>
      <c r="D16" s="6">
        <v>375</v>
      </c>
      <c r="E16" s="9">
        <v>45106</v>
      </c>
      <c r="F16" s="4">
        <v>45109</v>
      </c>
      <c r="G16" s="3" t="s">
        <v>10</v>
      </c>
      <c r="H16" s="3">
        <v>14</v>
      </c>
      <c r="I16" s="3">
        <f t="shared" si="0"/>
        <v>1031</v>
      </c>
      <c r="J16" s="6">
        <f t="shared" si="1"/>
        <v>1125</v>
      </c>
      <c r="K16" s="3">
        <f t="shared" si="2"/>
        <v>11</v>
      </c>
    </row>
    <row r="17" spans="1:11" ht="14.25" customHeight="1" x14ac:dyDescent="0.3">
      <c r="A17" s="2">
        <v>1016</v>
      </c>
      <c r="B17" s="3" t="s">
        <v>7</v>
      </c>
      <c r="C17" s="3">
        <v>4</v>
      </c>
      <c r="D17" s="6">
        <v>850</v>
      </c>
      <c r="E17" s="9">
        <v>45107</v>
      </c>
      <c r="F17" s="4">
        <v>45110</v>
      </c>
      <c r="G17" s="3" t="s">
        <v>13</v>
      </c>
      <c r="H17" s="3">
        <v>9</v>
      </c>
      <c r="I17" s="3">
        <f t="shared" si="0"/>
        <v>1031</v>
      </c>
      <c r="J17" s="6">
        <f t="shared" si="1"/>
        <v>3400</v>
      </c>
      <c r="K17" s="3">
        <f t="shared" si="2"/>
        <v>5</v>
      </c>
    </row>
    <row r="18" spans="1:11" ht="14.25" customHeight="1" x14ac:dyDescent="0.3">
      <c r="A18" s="2">
        <v>1017</v>
      </c>
      <c r="B18" s="3" t="s">
        <v>7</v>
      </c>
      <c r="C18" s="3">
        <v>1</v>
      </c>
      <c r="D18" s="6">
        <v>750</v>
      </c>
      <c r="E18" s="9">
        <v>45108</v>
      </c>
      <c r="F18" s="4">
        <v>45111</v>
      </c>
      <c r="G18" s="3" t="s">
        <v>8</v>
      </c>
      <c r="H18" s="3">
        <v>27</v>
      </c>
      <c r="I18" s="3">
        <f t="shared" si="0"/>
        <v>1031</v>
      </c>
      <c r="J18" s="6">
        <f t="shared" si="1"/>
        <v>750</v>
      </c>
      <c r="K18" s="3">
        <f t="shared" si="2"/>
        <v>26</v>
      </c>
    </row>
    <row r="19" spans="1:11" ht="14.25" customHeight="1" x14ac:dyDescent="0.3">
      <c r="A19" s="2">
        <v>1018</v>
      </c>
      <c r="B19" s="3" t="s">
        <v>7</v>
      </c>
      <c r="C19" s="3">
        <v>3</v>
      </c>
      <c r="D19" s="6">
        <v>500</v>
      </c>
      <c r="E19" s="9">
        <v>45109</v>
      </c>
      <c r="F19" s="4">
        <v>45112</v>
      </c>
      <c r="G19" s="3" t="s">
        <v>10</v>
      </c>
      <c r="H19" s="3">
        <v>22</v>
      </c>
      <c r="I19" s="3">
        <f t="shared" si="0"/>
        <v>1031</v>
      </c>
      <c r="J19" s="6">
        <f t="shared" si="1"/>
        <v>1500</v>
      </c>
      <c r="K19" s="3">
        <f t="shared" si="2"/>
        <v>19</v>
      </c>
    </row>
    <row r="20" spans="1:11" ht="14.25" customHeight="1" x14ac:dyDescent="0.3">
      <c r="A20" s="2">
        <v>1019</v>
      </c>
      <c r="B20" s="3" t="s">
        <v>9</v>
      </c>
      <c r="C20" s="3">
        <v>4</v>
      </c>
      <c r="D20" s="6">
        <v>290</v>
      </c>
      <c r="E20" s="9">
        <v>45110</v>
      </c>
      <c r="F20" s="4">
        <v>45113</v>
      </c>
      <c r="G20" s="3" t="s">
        <v>13</v>
      </c>
      <c r="H20" s="3">
        <v>44</v>
      </c>
      <c r="I20" s="3">
        <f t="shared" si="0"/>
        <v>1031</v>
      </c>
      <c r="J20" s="6">
        <f t="shared" si="1"/>
        <v>1160</v>
      </c>
      <c r="K20" s="3">
        <f t="shared" si="2"/>
        <v>40</v>
      </c>
    </row>
    <row r="21" spans="1:11" ht="14.25" customHeight="1" x14ac:dyDescent="0.3">
      <c r="A21" s="2">
        <v>1020</v>
      </c>
      <c r="B21" s="3" t="s">
        <v>9</v>
      </c>
      <c r="C21" s="3">
        <v>2</v>
      </c>
      <c r="D21" s="6">
        <v>375</v>
      </c>
      <c r="E21" s="9">
        <v>45111</v>
      </c>
      <c r="F21" s="4">
        <v>45114</v>
      </c>
      <c r="G21" s="3" t="s">
        <v>8</v>
      </c>
      <c r="H21" s="3">
        <v>12</v>
      </c>
      <c r="I21" s="3">
        <f t="shared" si="0"/>
        <v>1031</v>
      </c>
      <c r="J21" s="6">
        <f t="shared" si="1"/>
        <v>750</v>
      </c>
      <c r="K21" s="3">
        <f t="shared" si="2"/>
        <v>10</v>
      </c>
    </row>
    <row r="22" spans="1:11" ht="14.25" customHeight="1" x14ac:dyDescent="0.3">
      <c r="A22" s="2">
        <v>1021</v>
      </c>
      <c r="B22" s="3" t="s">
        <v>9</v>
      </c>
      <c r="C22" s="3">
        <v>1</v>
      </c>
      <c r="D22" s="6">
        <v>850</v>
      </c>
      <c r="E22" s="9">
        <v>45112</v>
      </c>
      <c r="F22" s="4">
        <v>45115</v>
      </c>
      <c r="G22" s="3" t="s">
        <v>10</v>
      </c>
      <c r="H22" s="3">
        <v>8</v>
      </c>
      <c r="I22" s="3">
        <f t="shared" si="0"/>
        <v>1031</v>
      </c>
      <c r="J22" s="6">
        <f t="shared" si="1"/>
        <v>850</v>
      </c>
      <c r="K22" s="3">
        <f t="shared" si="2"/>
        <v>7</v>
      </c>
    </row>
    <row r="23" spans="1:11" ht="14.25" customHeight="1" x14ac:dyDescent="0.3">
      <c r="A23" s="2">
        <v>1022</v>
      </c>
      <c r="B23" s="3" t="s">
        <v>9</v>
      </c>
      <c r="C23" s="3">
        <v>2</v>
      </c>
      <c r="D23" s="6">
        <v>750</v>
      </c>
      <c r="E23" s="9">
        <v>45113</v>
      </c>
      <c r="F23" s="4">
        <v>45116</v>
      </c>
      <c r="G23" s="3" t="s">
        <v>8</v>
      </c>
      <c r="H23" s="3">
        <v>26</v>
      </c>
      <c r="I23" s="3">
        <f t="shared" si="0"/>
        <v>1031</v>
      </c>
      <c r="J23" s="6">
        <f t="shared" si="1"/>
        <v>1500</v>
      </c>
      <c r="K23" s="3">
        <f t="shared" si="2"/>
        <v>24</v>
      </c>
    </row>
    <row r="24" spans="1:11" ht="14.25" customHeight="1" x14ac:dyDescent="0.3">
      <c r="A24" s="2">
        <v>1023</v>
      </c>
      <c r="B24" s="3" t="s">
        <v>9</v>
      </c>
      <c r="C24" s="3">
        <v>3</v>
      </c>
      <c r="D24" s="6">
        <v>500</v>
      </c>
      <c r="E24" s="9">
        <v>45114</v>
      </c>
      <c r="F24" s="4">
        <v>45117</v>
      </c>
      <c r="G24" s="3" t="s">
        <v>13</v>
      </c>
      <c r="H24" s="3">
        <v>21</v>
      </c>
      <c r="I24" s="3">
        <f t="shared" si="0"/>
        <v>1031</v>
      </c>
      <c r="J24" s="6">
        <f t="shared" si="1"/>
        <v>1500</v>
      </c>
      <c r="K24" s="3">
        <f t="shared" si="2"/>
        <v>18</v>
      </c>
    </row>
    <row r="25" spans="1:11" ht="14.25" customHeight="1" x14ac:dyDescent="0.3">
      <c r="A25" s="2">
        <v>1024</v>
      </c>
      <c r="B25" s="3" t="s">
        <v>9</v>
      </c>
      <c r="C25" s="3">
        <v>4</v>
      </c>
      <c r="D25" s="6">
        <v>290</v>
      </c>
      <c r="E25" s="9">
        <v>45115</v>
      </c>
      <c r="F25" s="4">
        <v>45118</v>
      </c>
      <c r="G25" s="3" t="s">
        <v>8</v>
      </c>
      <c r="H25" s="3">
        <v>42</v>
      </c>
      <c r="I25" s="3">
        <f t="shared" si="0"/>
        <v>1031</v>
      </c>
      <c r="J25" s="6">
        <f t="shared" si="1"/>
        <v>1160</v>
      </c>
      <c r="K25" s="3">
        <f t="shared" si="2"/>
        <v>38</v>
      </c>
    </row>
    <row r="26" spans="1:11" ht="14.25" customHeight="1" x14ac:dyDescent="0.3">
      <c r="A26" s="2">
        <v>1025</v>
      </c>
      <c r="B26" s="3" t="s">
        <v>11</v>
      </c>
      <c r="C26" s="3">
        <v>1</v>
      </c>
      <c r="D26" s="6">
        <v>375</v>
      </c>
      <c r="E26" s="9">
        <v>45116</v>
      </c>
      <c r="F26" s="4">
        <v>45119</v>
      </c>
      <c r="G26" s="3" t="s">
        <v>10</v>
      </c>
      <c r="H26" s="3">
        <v>11</v>
      </c>
      <c r="I26" s="3">
        <f t="shared" si="0"/>
        <v>1031</v>
      </c>
      <c r="J26" s="6">
        <f t="shared" si="1"/>
        <v>375</v>
      </c>
      <c r="K26" s="3">
        <f t="shared" si="2"/>
        <v>10</v>
      </c>
    </row>
    <row r="27" spans="1:11" ht="14.25" customHeight="1" x14ac:dyDescent="0.3">
      <c r="A27" s="2">
        <v>1026</v>
      </c>
      <c r="B27" s="3" t="s">
        <v>11</v>
      </c>
      <c r="C27" s="3">
        <v>2</v>
      </c>
      <c r="D27" s="6">
        <v>850</v>
      </c>
      <c r="E27" s="9">
        <v>45117</v>
      </c>
      <c r="F27" s="4">
        <v>45120</v>
      </c>
      <c r="G27" s="3" t="s">
        <v>13</v>
      </c>
      <c r="H27" s="3">
        <v>7</v>
      </c>
      <c r="I27" s="3">
        <f t="shared" si="0"/>
        <v>1031</v>
      </c>
      <c r="J27" s="6">
        <f t="shared" si="1"/>
        <v>1700</v>
      </c>
      <c r="K27" s="3">
        <f t="shared" si="2"/>
        <v>5</v>
      </c>
    </row>
    <row r="28" spans="1:11" ht="14.25" customHeight="1" x14ac:dyDescent="0.3">
      <c r="A28" s="2">
        <v>1027</v>
      </c>
      <c r="B28" s="3" t="s">
        <v>11</v>
      </c>
      <c r="C28" s="3">
        <v>3</v>
      </c>
      <c r="D28" s="6">
        <v>750</v>
      </c>
      <c r="E28" s="9">
        <v>45118</v>
      </c>
      <c r="F28" s="4">
        <v>45121</v>
      </c>
      <c r="G28" s="3" t="s">
        <v>8</v>
      </c>
      <c r="H28" s="3">
        <v>25</v>
      </c>
      <c r="I28" s="3">
        <f t="shared" si="0"/>
        <v>1031</v>
      </c>
      <c r="J28" s="6">
        <f t="shared" si="1"/>
        <v>2250</v>
      </c>
      <c r="K28" s="3">
        <f t="shared" si="2"/>
        <v>22</v>
      </c>
    </row>
    <row r="29" spans="1:11" ht="14.25" customHeight="1" x14ac:dyDescent="0.3">
      <c r="A29" s="2">
        <v>1028</v>
      </c>
      <c r="B29" s="3" t="s">
        <v>11</v>
      </c>
      <c r="C29" s="3">
        <v>4</v>
      </c>
      <c r="D29" s="6">
        <v>500</v>
      </c>
      <c r="E29" s="9">
        <v>45119</v>
      </c>
      <c r="F29" s="4">
        <v>45122</v>
      </c>
      <c r="G29" s="3" t="s">
        <v>10</v>
      </c>
      <c r="H29" s="3">
        <v>20</v>
      </c>
      <c r="I29" s="3">
        <f t="shared" si="0"/>
        <v>1031</v>
      </c>
      <c r="J29" s="6">
        <f t="shared" si="1"/>
        <v>2000</v>
      </c>
      <c r="K29" s="3">
        <f t="shared" si="2"/>
        <v>16</v>
      </c>
    </row>
    <row r="30" spans="1:11" ht="14.25" customHeight="1" x14ac:dyDescent="0.3">
      <c r="A30" s="2">
        <v>1029</v>
      </c>
      <c r="B30" s="3" t="s">
        <v>11</v>
      </c>
      <c r="C30" s="3">
        <v>1</v>
      </c>
      <c r="D30" s="6">
        <v>290</v>
      </c>
      <c r="E30" s="9">
        <v>45120</v>
      </c>
      <c r="F30" s="4">
        <v>45123</v>
      </c>
      <c r="G30" s="3" t="s">
        <v>13</v>
      </c>
      <c r="H30" s="3">
        <v>40</v>
      </c>
      <c r="I30" s="3">
        <f t="shared" si="0"/>
        <v>1031</v>
      </c>
      <c r="J30" s="6">
        <f t="shared" si="1"/>
        <v>290</v>
      </c>
      <c r="K30" s="3">
        <f t="shared" si="2"/>
        <v>39</v>
      </c>
    </row>
    <row r="31" spans="1:11" ht="14.25" customHeight="1" x14ac:dyDescent="0.3">
      <c r="A31" s="2">
        <v>1030</v>
      </c>
      <c r="B31" s="3" t="s">
        <v>11</v>
      </c>
      <c r="C31" s="3">
        <v>2</v>
      </c>
      <c r="D31" s="6">
        <v>375</v>
      </c>
      <c r="E31" s="9">
        <v>45121</v>
      </c>
      <c r="F31" s="4">
        <v>45124</v>
      </c>
      <c r="G31" s="3" t="s">
        <v>8</v>
      </c>
      <c r="H31" s="3">
        <v>10</v>
      </c>
      <c r="I31" s="3">
        <f t="shared" si="0"/>
        <v>1031</v>
      </c>
      <c r="J31" s="6">
        <f t="shared" si="1"/>
        <v>750</v>
      </c>
      <c r="K31" s="3">
        <f t="shared" si="2"/>
        <v>8</v>
      </c>
    </row>
    <row r="32" spans="1:11" ht="14.25" customHeight="1" x14ac:dyDescent="0.3">
      <c r="A32" s="19"/>
    </row>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ortState xmlns:xlrd2="http://schemas.microsoft.com/office/spreadsheetml/2017/richdata2" ref="B2:B31">
    <sortCondition ref="B2:B31"/>
  </sortState>
  <conditionalFormatting sqref="G2:G31">
    <cfRule type="expression" dxfId="6" priority="5">
      <formula>$G2="Pending"</formula>
    </cfRule>
  </conditionalFormatting>
  <conditionalFormatting sqref="H2:H31">
    <cfRule type="cellIs" dxfId="5" priority="4" operator="greaterThan">
      <formula>10</formula>
    </cfRule>
    <cfRule type="cellIs" dxfId="4" priority="7" operator="lessThan">
      <formula>10</formula>
    </cfRule>
  </conditionalFormatting>
  <conditionalFormatting sqref="J1:J1048576">
    <cfRule type="dataBar" priority="1">
      <dataBar>
        <cfvo type="num" val="1000"/>
        <cfvo type="num" val="1000"/>
        <color theme="9" tint="0.59999389629810485"/>
      </dataBar>
      <extLst>
        <ext xmlns:x14="http://schemas.microsoft.com/office/spreadsheetml/2009/9/main" uri="{B025F937-C7B1-47D3-B67F-A62EFF666E3E}">
          <x14:id>{A8680E5F-43DA-4191-86A4-D1115D467A1B}</x14:id>
        </ext>
      </extLst>
    </cfRule>
  </conditionalFormatting>
  <pageMargins left="0.7" right="0.7" top="0.75" bottom="0.75" header="0" footer="0"/>
  <pageSetup orientation="landscape"/>
  <extLst>
    <ext xmlns:x14="http://schemas.microsoft.com/office/spreadsheetml/2009/9/main" uri="{78C0D931-6437-407d-A8EE-F0AAD7539E65}">
      <x14:conditionalFormattings>
        <x14:conditionalFormatting xmlns:xm="http://schemas.microsoft.com/office/excel/2006/main">
          <x14:cfRule type="dataBar" id="{A8680E5F-43DA-4191-86A4-D1115D467A1B}">
            <x14:dataBar minLength="0" maxLength="100" gradient="0">
              <x14:cfvo type="num">
                <xm:f>1000</xm:f>
              </x14:cfvo>
              <x14:cfvo type="num">
                <xm:f>1000</xm:f>
              </x14:cfvo>
              <x14:negativeFillColor rgb="FFFF0000"/>
              <x14:axisColor rgb="FF000000"/>
            </x14:dataBar>
          </x14:cfRule>
          <xm:sqref>J1:J1048576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D265-FA38-4E09-AE53-6679DC393A80}">
  <dimension ref="A1:B32"/>
  <sheetViews>
    <sheetView zoomScale="89" zoomScaleNormal="89" workbookViewId="0">
      <selection activeCell="E30" sqref="E30"/>
    </sheetView>
  </sheetViews>
  <sheetFormatPr defaultRowHeight="14.4" x14ac:dyDescent="0.3"/>
  <cols>
    <col min="1" max="2" width="18.44140625" customWidth="1"/>
  </cols>
  <sheetData>
    <row r="1" spans="1:2" x14ac:dyDescent="0.3">
      <c r="A1" s="14" t="s">
        <v>5</v>
      </c>
      <c r="B1" t="s">
        <v>25</v>
      </c>
    </row>
    <row r="2" spans="1:2" x14ac:dyDescent="0.3">
      <c r="A2" s="17">
        <v>45095</v>
      </c>
      <c r="B2" s="7">
        <v>850</v>
      </c>
    </row>
    <row r="3" spans="1:2" x14ac:dyDescent="0.3">
      <c r="A3" s="17">
        <v>45096</v>
      </c>
      <c r="B3" s="7">
        <v>1500</v>
      </c>
    </row>
    <row r="4" spans="1:2" x14ac:dyDescent="0.3">
      <c r="A4" s="17">
        <v>45097</v>
      </c>
      <c r="B4" s="7">
        <v>1500</v>
      </c>
    </row>
    <row r="5" spans="1:2" x14ac:dyDescent="0.3">
      <c r="A5" s="17">
        <v>45098</v>
      </c>
      <c r="B5" s="7">
        <v>375</v>
      </c>
    </row>
    <row r="6" spans="1:2" x14ac:dyDescent="0.3">
      <c r="A6" s="17">
        <v>45099</v>
      </c>
      <c r="B6" s="7">
        <v>1160</v>
      </c>
    </row>
    <row r="7" spans="1:2" x14ac:dyDescent="0.3">
      <c r="A7" s="17">
        <v>45100</v>
      </c>
      <c r="B7" s="7">
        <v>850</v>
      </c>
    </row>
    <row r="8" spans="1:2" x14ac:dyDescent="0.3">
      <c r="A8" s="17">
        <v>45101</v>
      </c>
      <c r="B8" s="7">
        <v>2250</v>
      </c>
    </row>
    <row r="9" spans="1:2" x14ac:dyDescent="0.3">
      <c r="A9" s="17">
        <v>45102</v>
      </c>
      <c r="B9" s="7">
        <v>1000</v>
      </c>
    </row>
    <row r="10" spans="1:2" x14ac:dyDescent="0.3">
      <c r="A10" s="17">
        <v>45103</v>
      </c>
      <c r="B10" s="7">
        <v>290</v>
      </c>
    </row>
    <row r="11" spans="1:2" x14ac:dyDescent="0.3">
      <c r="A11" s="17">
        <v>45104</v>
      </c>
      <c r="B11" s="7">
        <v>1500</v>
      </c>
    </row>
    <row r="12" spans="1:2" x14ac:dyDescent="0.3">
      <c r="A12" s="17">
        <v>45105</v>
      </c>
      <c r="B12" s="7">
        <v>1700</v>
      </c>
    </row>
    <row r="13" spans="1:2" x14ac:dyDescent="0.3">
      <c r="A13" s="17">
        <v>45106</v>
      </c>
      <c r="B13" s="7">
        <v>750</v>
      </c>
    </row>
    <row r="14" spans="1:2" x14ac:dyDescent="0.3">
      <c r="A14" s="17">
        <v>45107</v>
      </c>
      <c r="B14" s="7">
        <v>1500</v>
      </c>
    </row>
    <row r="15" spans="1:2" x14ac:dyDescent="0.3">
      <c r="A15" s="17">
        <v>45108</v>
      </c>
      <c r="B15" s="7">
        <v>580</v>
      </c>
    </row>
    <row r="16" spans="1:2" x14ac:dyDescent="0.3">
      <c r="A16" s="17">
        <v>45109</v>
      </c>
      <c r="B16" s="7">
        <v>1125</v>
      </c>
    </row>
    <row r="17" spans="1:2" x14ac:dyDescent="0.3">
      <c r="A17" s="17">
        <v>45110</v>
      </c>
      <c r="B17" s="7">
        <v>3400</v>
      </c>
    </row>
    <row r="18" spans="1:2" x14ac:dyDescent="0.3">
      <c r="A18" s="17">
        <v>45111</v>
      </c>
      <c r="B18" s="7">
        <v>750</v>
      </c>
    </row>
    <row r="19" spans="1:2" x14ac:dyDescent="0.3">
      <c r="A19" s="17">
        <v>45112</v>
      </c>
      <c r="B19" s="7">
        <v>1500</v>
      </c>
    </row>
    <row r="20" spans="1:2" x14ac:dyDescent="0.3">
      <c r="A20" s="17">
        <v>45113</v>
      </c>
      <c r="B20" s="7">
        <v>1160</v>
      </c>
    </row>
    <row r="21" spans="1:2" x14ac:dyDescent="0.3">
      <c r="A21" s="17">
        <v>45114</v>
      </c>
      <c r="B21" s="7">
        <v>750</v>
      </c>
    </row>
    <row r="22" spans="1:2" x14ac:dyDescent="0.3">
      <c r="A22" s="17">
        <v>45115</v>
      </c>
      <c r="B22" s="7">
        <v>850</v>
      </c>
    </row>
    <row r="23" spans="1:2" x14ac:dyDescent="0.3">
      <c r="A23" s="17">
        <v>45116</v>
      </c>
      <c r="B23" s="7">
        <v>1500</v>
      </c>
    </row>
    <row r="24" spans="1:2" x14ac:dyDescent="0.3">
      <c r="A24" s="17">
        <v>45117</v>
      </c>
      <c r="B24" s="7">
        <v>1500</v>
      </c>
    </row>
    <row r="25" spans="1:2" x14ac:dyDescent="0.3">
      <c r="A25" s="17">
        <v>45118</v>
      </c>
      <c r="B25" s="7">
        <v>1160</v>
      </c>
    </row>
    <row r="26" spans="1:2" x14ac:dyDescent="0.3">
      <c r="A26" s="17">
        <v>45119</v>
      </c>
      <c r="B26" s="7">
        <v>375</v>
      </c>
    </row>
    <row r="27" spans="1:2" x14ac:dyDescent="0.3">
      <c r="A27" s="17">
        <v>45120</v>
      </c>
      <c r="B27" s="7">
        <v>1700</v>
      </c>
    </row>
    <row r="28" spans="1:2" x14ac:dyDescent="0.3">
      <c r="A28" s="17">
        <v>45121</v>
      </c>
      <c r="B28" s="7">
        <v>2250</v>
      </c>
    </row>
    <row r="29" spans="1:2" x14ac:dyDescent="0.3">
      <c r="A29" s="17">
        <v>45122</v>
      </c>
      <c r="B29" s="7">
        <v>2000</v>
      </c>
    </row>
    <row r="30" spans="1:2" x14ac:dyDescent="0.3">
      <c r="A30" s="17">
        <v>45123</v>
      </c>
      <c r="B30" s="7">
        <v>290</v>
      </c>
    </row>
    <row r="31" spans="1:2" x14ac:dyDescent="0.3">
      <c r="A31" s="17">
        <v>45124</v>
      </c>
      <c r="B31" s="7">
        <v>750</v>
      </c>
    </row>
    <row r="32" spans="1:2" x14ac:dyDescent="0.3">
      <c r="A32" s="17" t="s">
        <v>19</v>
      </c>
      <c r="B32" s="7">
        <v>36865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E97AD-9785-46F9-B900-45EFD2A1C5F3}">
  <dimension ref="A2:D32"/>
  <sheetViews>
    <sheetView showGridLines="0" topLeftCell="B3" zoomScale="95" zoomScaleNormal="95" workbookViewId="0">
      <selection activeCell="R14" sqref="R14"/>
    </sheetView>
  </sheetViews>
  <sheetFormatPr defaultRowHeight="14.4" x14ac:dyDescent="0.3"/>
  <cols>
    <col min="1" max="1" width="14.21875" customWidth="1"/>
    <col min="2" max="2" width="25.77734375" customWidth="1"/>
    <col min="3" max="3" width="11.21875" bestFit="1" customWidth="1"/>
    <col min="4" max="4" width="19.109375" bestFit="1" customWidth="1"/>
  </cols>
  <sheetData>
    <row r="2" spans="2:4" x14ac:dyDescent="0.3">
      <c r="B2" s="13"/>
    </row>
    <row r="4" spans="2:4" x14ac:dyDescent="0.3">
      <c r="C4" s="14" t="s">
        <v>1</v>
      </c>
      <c r="D4" t="s">
        <v>20</v>
      </c>
    </row>
    <row r="5" spans="2:4" x14ac:dyDescent="0.3">
      <c r="C5" t="s">
        <v>14</v>
      </c>
      <c r="D5">
        <v>146</v>
      </c>
    </row>
    <row r="6" spans="2:4" x14ac:dyDescent="0.3">
      <c r="C6" t="s">
        <v>12</v>
      </c>
      <c r="D6">
        <v>155</v>
      </c>
    </row>
    <row r="7" spans="2:4" x14ac:dyDescent="0.3">
      <c r="C7" t="s">
        <v>7</v>
      </c>
      <c r="D7">
        <v>141</v>
      </c>
    </row>
    <row r="8" spans="2:4" x14ac:dyDescent="0.3">
      <c r="C8" t="s">
        <v>9</v>
      </c>
      <c r="D8">
        <v>153</v>
      </c>
    </row>
    <row r="9" spans="2:4" x14ac:dyDescent="0.3">
      <c r="C9" t="s">
        <v>11</v>
      </c>
      <c r="D9">
        <v>113</v>
      </c>
    </row>
    <row r="10" spans="2:4" x14ac:dyDescent="0.3">
      <c r="C10" t="s">
        <v>19</v>
      </c>
      <c r="D10">
        <v>708</v>
      </c>
    </row>
    <row r="23" spans="1:2" x14ac:dyDescent="0.3">
      <c r="A23" s="15" t="s">
        <v>21</v>
      </c>
    </row>
    <row r="26" spans="1:2" x14ac:dyDescent="0.3">
      <c r="A26" s="14" t="s">
        <v>22</v>
      </c>
      <c r="B26" t="s">
        <v>20</v>
      </c>
    </row>
    <row r="27" spans="1:2" x14ac:dyDescent="0.3">
      <c r="A27" s="12" t="s">
        <v>14</v>
      </c>
      <c r="B27">
        <v>146</v>
      </c>
    </row>
    <row r="28" spans="1:2" x14ac:dyDescent="0.3">
      <c r="A28" s="12" t="s">
        <v>12</v>
      </c>
      <c r="B28">
        <v>155</v>
      </c>
    </row>
    <row r="29" spans="1:2" x14ac:dyDescent="0.3">
      <c r="A29" s="12" t="s">
        <v>7</v>
      </c>
      <c r="B29">
        <v>141</v>
      </c>
    </row>
    <row r="30" spans="1:2" x14ac:dyDescent="0.3">
      <c r="A30" s="12" t="s">
        <v>9</v>
      </c>
      <c r="B30">
        <v>153</v>
      </c>
    </row>
    <row r="31" spans="1:2" x14ac:dyDescent="0.3">
      <c r="A31" s="12" t="s">
        <v>11</v>
      </c>
      <c r="B31">
        <v>113</v>
      </c>
    </row>
    <row r="32" spans="1:2" x14ac:dyDescent="0.3">
      <c r="A32" s="12" t="s">
        <v>19</v>
      </c>
      <c r="B32">
        <v>708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7B972-C9B8-444F-807A-ADA3F1076CCB}">
  <dimension ref="B2:K13"/>
  <sheetViews>
    <sheetView showGridLines="0" topLeftCell="A13" workbookViewId="0">
      <selection activeCell="M23" sqref="M23"/>
    </sheetView>
  </sheetViews>
  <sheetFormatPr defaultRowHeight="14.4" x14ac:dyDescent="0.3"/>
  <cols>
    <col min="2" max="2" width="3.6640625" customWidth="1"/>
    <col min="3" max="3" width="15.109375" bestFit="1" customWidth="1"/>
    <col min="4" max="4" width="16.109375" bestFit="1" customWidth="1"/>
    <col min="5" max="5" width="19.21875" bestFit="1" customWidth="1"/>
  </cols>
  <sheetData>
    <row r="2" spans="2:11" x14ac:dyDescent="0.3">
      <c r="B2" s="13"/>
    </row>
    <row r="4" spans="2:11" x14ac:dyDescent="0.3">
      <c r="C4" s="14" t="s">
        <v>18</v>
      </c>
      <c r="D4" t="s">
        <v>23</v>
      </c>
    </row>
    <row r="6" spans="2:11" x14ac:dyDescent="0.3">
      <c r="C6" t="s">
        <v>24</v>
      </c>
      <c r="D6" t="s">
        <v>25</v>
      </c>
      <c r="E6" t="s">
        <v>26</v>
      </c>
    </row>
    <row r="7" spans="2:11" x14ac:dyDescent="0.3">
      <c r="C7">
        <v>30</v>
      </c>
      <c r="D7" s="7">
        <v>36865</v>
      </c>
      <c r="E7" s="7">
        <v>553</v>
      </c>
    </row>
    <row r="12" spans="2:11" x14ac:dyDescent="0.3">
      <c r="B12" s="16"/>
      <c r="C12" s="16"/>
      <c r="D12" s="16"/>
      <c r="E12" s="16"/>
      <c r="F12" s="16"/>
      <c r="G12" s="16"/>
      <c r="H12" s="16"/>
      <c r="I12" s="16"/>
      <c r="J12" s="16"/>
      <c r="K12" s="16"/>
    </row>
    <row r="13" spans="2:11" ht="24.6" customHeight="1" x14ac:dyDescent="0.3">
      <c r="B13" s="18"/>
      <c r="C13" s="18"/>
      <c r="D13" s="18"/>
      <c r="E13" s="18"/>
      <c r="F13" s="18"/>
      <c r="G13" s="18"/>
      <c r="H13" s="18"/>
      <c r="I13" s="18"/>
      <c r="J13" s="18"/>
    </row>
  </sheetData>
  <mergeCells count="1">
    <mergeCell ref="B13:J1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D586-6D5E-4F7F-9E15-8C1C009A1355}">
  <dimension ref="A1:B7"/>
  <sheetViews>
    <sheetView workbookViewId="0">
      <selection activeCell="N29" sqref="N29"/>
    </sheetView>
  </sheetViews>
  <sheetFormatPr defaultRowHeight="14.4" x14ac:dyDescent="0.3"/>
  <cols>
    <col min="1" max="1" width="12.44140625" bestFit="1" customWidth="1"/>
    <col min="2" max="2" width="19.109375" bestFit="1" customWidth="1"/>
  </cols>
  <sheetData>
    <row r="1" spans="1:2" x14ac:dyDescent="0.3">
      <c r="A1" s="14" t="s">
        <v>22</v>
      </c>
      <c r="B1" t="s">
        <v>20</v>
      </c>
    </row>
    <row r="2" spans="1:2" x14ac:dyDescent="0.3">
      <c r="A2" s="12" t="s">
        <v>14</v>
      </c>
      <c r="B2">
        <v>146</v>
      </c>
    </row>
    <row r="3" spans="1:2" x14ac:dyDescent="0.3">
      <c r="A3" s="12" t="s">
        <v>12</v>
      </c>
      <c r="B3">
        <v>155</v>
      </c>
    </row>
    <row r="4" spans="1:2" x14ac:dyDescent="0.3">
      <c r="A4" s="12" t="s">
        <v>7</v>
      </c>
      <c r="B4">
        <v>141</v>
      </c>
    </row>
    <row r="5" spans="1:2" x14ac:dyDescent="0.3">
      <c r="A5" s="12" t="s">
        <v>9</v>
      </c>
      <c r="B5">
        <v>153</v>
      </c>
    </row>
    <row r="6" spans="1:2" x14ac:dyDescent="0.3">
      <c r="A6" s="12" t="s">
        <v>11</v>
      </c>
      <c r="B6">
        <v>113</v>
      </c>
    </row>
    <row r="7" spans="1:2" x14ac:dyDescent="0.3">
      <c r="A7" s="12" t="s">
        <v>19</v>
      </c>
      <c r="B7">
        <v>708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Workbook</vt:lpstr>
      <vt:lpstr>Total Sales by Shipping Date</vt:lpstr>
      <vt:lpstr>Stock on Hand by Product</vt:lpstr>
      <vt:lpstr>Summary Data</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Niq Hartley</dc:creator>
  <cp:lastModifiedBy>fritzel pasigna</cp:lastModifiedBy>
  <dcterms:created xsi:type="dcterms:W3CDTF">2024-09-16T07:10:03Z</dcterms:created>
  <dcterms:modified xsi:type="dcterms:W3CDTF">2025-02-18T21:58:48Z</dcterms:modified>
</cp:coreProperties>
</file>