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20520" windowHeight="7680" tabRatio="500"/>
  </bookViews>
  <sheets>
    <sheet name="工作表1" sheetId="1" r:id="rId1"/>
  </sheets>
  <calcPr calcId="125725"/>
</workbook>
</file>

<file path=xl/calcChain.xml><?xml version="1.0" encoding="utf-8"?>
<calcChain xmlns="http://schemas.openxmlformats.org/spreadsheetml/2006/main">
  <c r="D123" i="1"/>
  <c r="R2"/>
  <c r="Q2" l="1"/>
  <c r="S2" s="1"/>
  <c r="D109"/>
  <c r="E109" s="1"/>
  <c r="F109" s="1"/>
  <c r="G109" s="1"/>
  <c r="H109" s="1"/>
  <c r="I109" s="1"/>
  <c r="J109" s="1"/>
  <c r="D111" s="1"/>
  <c r="E111" s="1"/>
  <c r="F111" s="1"/>
  <c r="G111" s="1"/>
  <c r="H111" s="1"/>
  <c r="I111" s="1"/>
  <c r="J111" s="1"/>
  <c r="D113" s="1"/>
  <c r="E113" s="1"/>
  <c r="F113" s="1"/>
  <c r="G113" s="1"/>
  <c r="H113" s="1"/>
  <c r="I113" s="1"/>
  <c r="J113" s="1"/>
  <c r="D115" s="1"/>
  <c r="E115" s="1"/>
  <c r="F115" s="1"/>
  <c r="G117" s="1"/>
  <c r="H117" s="1"/>
  <c r="I117" s="1"/>
  <c r="J117" s="1"/>
  <c r="D119" s="1"/>
  <c r="E119" s="1"/>
  <c r="F119" s="1"/>
  <c r="G119" s="1"/>
  <c r="H119" s="1"/>
  <c r="I119" s="1"/>
  <c r="J119" s="1"/>
  <c r="D121" s="1"/>
  <c r="E121" s="1"/>
  <c r="F121" s="1"/>
  <c r="G121" s="1"/>
  <c r="H121" s="1"/>
  <c r="I121" s="1"/>
  <c r="J121" s="1"/>
  <c r="E123" s="1"/>
  <c r="F123" s="1"/>
  <c r="G123" s="1"/>
  <c r="H123" s="1"/>
  <c r="I123" s="1"/>
  <c r="J123" s="1"/>
  <c r="D125" s="1"/>
  <c r="E125" s="1"/>
  <c r="F125" s="1"/>
  <c r="G125" s="1"/>
  <c r="H125" s="1"/>
  <c r="I97"/>
  <c r="J97" s="1"/>
  <c r="D99" s="1"/>
  <c r="E99" s="1"/>
  <c r="F99" s="1"/>
  <c r="G99" s="1"/>
  <c r="H99" s="1"/>
  <c r="I99" s="1"/>
  <c r="J99" s="1"/>
  <c r="D101" s="1"/>
  <c r="E101" s="1"/>
  <c r="F101" s="1"/>
  <c r="G101" s="1"/>
  <c r="H101" s="1"/>
  <c r="I101" s="1"/>
  <c r="J101" s="1"/>
  <c r="D103" s="1"/>
  <c r="E103" s="1"/>
  <c r="F103" s="1"/>
  <c r="G103" s="1"/>
  <c r="H103" s="1"/>
  <c r="I103" s="1"/>
  <c r="J103" s="1"/>
  <c r="D105" s="1"/>
  <c r="E105" s="1"/>
  <c r="F105" s="1"/>
  <c r="G105" s="1"/>
  <c r="H105" s="1"/>
  <c r="I105" s="1"/>
  <c r="J105" s="1"/>
  <c r="G87"/>
  <c r="H87" s="1"/>
  <c r="I87" s="1"/>
  <c r="J87" s="1"/>
  <c r="D89" s="1"/>
  <c r="E89" s="1"/>
  <c r="F89" s="1"/>
  <c r="G89" s="1"/>
  <c r="H89" s="1"/>
  <c r="I89" s="1"/>
  <c r="J89" s="1"/>
  <c r="D91" s="1"/>
  <c r="E91" s="1"/>
  <c r="F91" s="1"/>
  <c r="G91" s="1"/>
  <c r="H91" s="1"/>
  <c r="I91" s="1"/>
  <c r="J91" s="1"/>
  <c r="D93" s="1"/>
  <c r="E93" s="1"/>
  <c r="F93" s="1"/>
  <c r="G93" s="1"/>
  <c r="H93" s="1"/>
  <c r="I93" s="1"/>
  <c r="J93" s="1"/>
  <c r="D95" s="1"/>
  <c r="E95" s="1"/>
  <c r="F95" s="1"/>
  <c r="G95" s="1"/>
  <c r="D77"/>
  <c r="E77" s="1"/>
  <c r="F77" s="1"/>
  <c r="G77" s="1"/>
  <c r="H77" s="1"/>
  <c r="I77" s="1"/>
  <c r="J77" s="1"/>
  <c r="D79" s="1"/>
  <c r="E79" s="1"/>
  <c r="F79" s="1"/>
  <c r="G79" s="1"/>
  <c r="H79" s="1"/>
  <c r="I79" s="1"/>
  <c r="J79" s="1"/>
  <c r="D81" s="1"/>
  <c r="E81" s="1"/>
  <c r="F81" s="1"/>
  <c r="G81" s="1"/>
  <c r="H81" s="1"/>
  <c r="I81" s="1"/>
  <c r="J81" s="1"/>
  <c r="D83" s="1"/>
  <c r="E83" s="1"/>
  <c r="F83" s="1"/>
  <c r="G83" s="1"/>
  <c r="H83" s="1"/>
  <c r="I83" s="1"/>
  <c r="J83" s="1"/>
  <c r="D85" s="1"/>
  <c r="E85" s="1"/>
  <c r="D67"/>
  <c r="E67" s="1"/>
  <c r="F67" s="1"/>
  <c r="G67" s="1"/>
  <c r="H67" s="1"/>
  <c r="I67" s="1"/>
  <c r="J67" s="1"/>
  <c r="D69" s="1"/>
  <c r="E69" s="1"/>
  <c r="F69" s="1"/>
  <c r="G69" s="1"/>
  <c r="H69" s="1"/>
  <c r="I69" s="1"/>
  <c r="J69" s="1"/>
  <c r="D71" s="1"/>
  <c r="E71" s="1"/>
  <c r="F71" s="1"/>
  <c r="G71" s="1"/>
  <c r="H71" s="1"/>
  <c r="I71" s="1"/>
  <c r="J71" s="1"/>
  <c r="D73" s="1"/>
  <c r="E73" s="1"/>
  <c r="F73" s="1"/>
  <c r="G73" s="1"/>
  <c r="H73" s="1"/>
  <c r="I73" s="1"/>
  <c r="D57"/>
  <c r="E57" s="1"/>
  <c r="F57" s="1"/>
  <c r="G57" s="1"/>
  <c r="H57" s="1"/>
  <c r="I57" s="1"/>
  <c r="J57" s="1"/>
  <c r="D59" s="1"/>
  <c r="E59" s="1"/>
  <c r="F59" s="1"/>
  <c r="G59" s="1"/>
  <c r="H59" s="1"/>
  <c r="I59" s="1"/>
  <c r="J59" s="1"/>
  <c r="D61" s="1"/>
  <c r="E61" s="1"/>
  <c r="F61" s="1"/>
  <c r="G61" s="1"/>
  <c r="H61" s="1"/>
  <c r="I61" s="1"/>
  <c r="J61" s="1"/>
  <c r="D63" s="1"/>
  <c r="E63" s="1"/>
  <c r="F63" s="1"/>
  <c r="G63" s="1"/>
  <c r="H35"/>
  <c r="I35" s="1"/>
  <c r="J35" s="1"/>
  <c r="D37" s="1"/>
  <c r="E37" s="1"/>
  <c r="F37" s="1"/>
  <c r="G37" s="1"/>
  <c r="H37" s="1"/>
  <c r="I37" s="1"/>
  <c r="J37" s="1"/>
  <c r="D39" s="1"/>
  <c r="E39" s="1"/>
  <c r="F39" s="1"/>
  <c r="G39" s="1"/>
  <c r="H39" s="1"/>
  <c r="I39" s="1"/>
  <c r="J39" s="1"/>
  <c r="D41" s="1"/>
  <c r="E41" s="1"/>
  <c r="F41" s="1"/>
  <c r="G41" s="1"/>
  <c r="H41" s="1"/>
  <c r="I41" s="1"/>
  <c r="J41" s="1"/>
  <c r="D43" s="1"/>
  <c r="E43" s="1"/>
  <c r="F43" s="1"/>
  <c r="G43" s="1"/>
  <c r="H43" s="1"/>
  <c r="I43" s="1"/>
  <c r="J43" s="1"/>
  <c r="D45" s="1"/>
  <c r="E45" s="1"/>
  <c r="F45" s="1"/>
  <c r="G45" s="1"/>
  <c r="H45" s="1"/>
  <c r="I45" s="1"/>
  <c r="J45" s="1"/>
  <c r="D47" s="1"/>
  <c r="E47" s="1"/>
  <c r="F47" s="1"/>
  <c r="G47" s="1"/>
  <c r="H47" s="1"/>
  <c r="I47" s="1"/>
  <c r="J47" s="1"/>
  <c r="D49" s="1"/>
  <c r="E49" s="1"/>
  <c r="F49" s="1"/>
  <c r="G49" s="1"/>
  <c r="H49" s="1"/>
  <c r="I49" s="1"/>
  <c r="J49" s="1"/>
  <c r="D51" s="1"/>
  <c r="E51" s="1"/>
  <c r="F51" s="1"/>
  <c r="G51" s="1"/>
  <c r="H51" s="1"/>
  <c r="I51" s="1"/>
  <c r="J51" s="1"/>
  <c r="D53" s="1"/>
  <c r="D5"/>
  <c r="E5" s="1"/>
  <c r="F5" s="1"/>
  <c r="G5" s="1"/>
  <c r="H5" s="1"/>
  <c r="I5" s="1"/>
  <c r="J5" s="1"/>
  <c r="D7" s="1"/>
  <c r="E7" s="1"/>
  <c r="F7" s="1"/>
  <c r="G7" s="1"/>
  <c r="H7" s="1"/>
  <c r="I7" s="1"/>
  <c r="J7" s="1"/>
  <c r="D9" s="1"/>
  <c r="E9" s="1"/>
  <c r="F9" s="1"/>
  <c r="G9" s="1"/>
  <c r="H9" s="1"/>
  <c r="I9" s="1"/>
  <c r="J9" s="1"/>
  <c r="D11" s="1"/>
  <c r="E11" s="1"/>
  <c r="F11" s="1"/>
  <c r="G11" s="1"/>
  <c r="H11" s="1"/>
  <c r="I11" s="1"/>
  <c r="J13" s="1"/>
  <c r="D15" s="1"/>
  <c r="E15" s="1"/>
  <c r="F15" s="1"/>
  <c r="G15" s="1"/>
  <c r="H15" s="1"/>
  <c r="I15" s="1"/>
  <c r="J15" s="1"/>
  <c r="D17" s="1"/>
  <c r="E17" s="1"/>
  <c r="F17" s="1"/>
  <c r="G17" s="1"/>
  <c r="H17" s="1"/>
  <c r="I17" s="1"/>
  <c r="J17" s="1"/>
  <c r="D19" s="1"/>
  <c r="E19" s="1"/>
  <c r="F19" s="1"/>
  <c r="G19" s="1"/>
  <c r="H19" s="1"/>
  <c r="I19" s="1"/>
  <c r="J19" s="1"/>
  <c r="D21" s="1"/>
  <c r="E21" s="1"/>
  <c r="F21" s="1"/>
  <c r="G21" s="1"/>
  <c r="H21" s="1"/>
  <c r="I21" s="1"/>
  <c r="J21" s="1"/>
  <c r="D23" s="1"/>
  <c r="E25" s="1"/>
  <c r="F25" s="1"/>
  <c r="G25" s="1"/>
  <c r="H25" s="1"/>
  <c r="I25" s="1"/>
  <c r="J25" s="1"/>
  <c r="D27" s="1"/>
  <c r="E27" s="1"/>
  <c r="F27" s="1"/>
  <c r="G27" s="1"/>
  <c r="H27" s="1"/>
  <c r="I27" s="1"/>
  <c r="J27" s="1"/>
  <c r="D29" s="1"/>
  <c r="E29" s="1"/>
  <c r="F29" s="1"/>
  <c r="G29" s="1"/>
  <c r="H29" s="1"/>
  <c r="I29" s="1"/>
  <c r="J29" s="1"/>
  <c r="D31" s="1"/>
  <c r="E31" s="1"/>
  <c r="F31" s="1"/>
  <c r="G31" s="1"/>
  <c r="H31" s="1"/>
  <c r="I31" s="1"/>
  <c r="J31" s="1"/>
  <c r="D33" s="1"/>
  <c r="E33" s="1"/>
  <c r="F33" s="1"/>
  <c r="G33" s="1"/>
</calcChain>
</file>

<file path=xl/comments1.xml><?xml version="1.0" encoding="utf-8"?>
<comments xmlns="http://schemas.openxmlformats.org/spreadsheetml/2006/main">
  <authors>
    <author>z001w36r</author>
  </authors>
  <commentList>
    <comment ref="H80" authorId="0">
      <text>
        <r>
          <rPr>
            <b/>
            <sz val="9"/>
            <color indexed="81"/>
            <rFont val="Tahoma"/>
            <family val="2"/>
          </rPr>
          <t>z001w36r:</t>
        </r>
        <r>
          <rPr>
            <sz val="9"/>
            <color indexed="81"/>
            <rFont val="Tahoma"/>
            <family val="2"/>
          </rPr>
          <t xml:space="preserve">
SMEC Outing</t>
        </r>
      </text>
    </comment>
    <comment ref="H88" authorId="0">
      <text>
        <r>
          <rPr>
            <b/>
            <sz val="9"/>
            <color indexed="81"/>
            <rFont val="Tahoma"/>
            <family val="2"/>
          </rPr>
          <t>z001w36r:</t>
        </r>
        <r>
          <rPr>
            <sz val="9"/>
            <color indexed="81"/>
            <rFont val="Tahoma"/>
            <family val="2"/>
          </rPr>
          <t xml:space="preserve">
SMEC Outing</t>
        </r>
      </text>
    </comment>
  </commentList>
</comments>
</file>

<file path=xl/sharedStrings.xml><?xml version="1.0" encoding="utf-8"?>
<sst xmlns="http://schemas.openxmlformats.org/spreadsheetml/2006/main" count="375" uniqueCount="136">
  <si>
    <t>Month</t>
  </si>
  <si>
    <t>Week</t>
  </si>
  <si>
    <t>Mon</t>
  </si>
  <si>
    <t>Tue</t>
  </si>
  <si>
    <t>Wed</t>
  </si>
  <si>
    <t>Thu</t>
  </si>
  <si>
    <t>Fri</t>
  </si>
  <si>
    <t>Sat</t>
  </si>
  <si>
    <t>Sun</t>
  </si>
  <si>
    <t>Oct</t>
  </si>
  <si>
    <t>Q1 meeting</t>
  </si>
  <si>
    <t>Nov</t>
  </si>
  <si>
    <t>Dec</t>
  </si>
  <si>
    <t>Christmas</t>
  </si>
  <si>
    <t>CW01</t>
  </si>
  <si>
    <t>Jan</t>
  </si>
  <si>
    <t>New Year</t>
  </si>
  <si>
    <t>CW02</t>
  </si>
  <si>
    <t>CW03</t>
  </si>
  <si>
    <t>Q2 meeting</t>
  </si>
  <si>
    <t>CW04</t>
  </si>
  <si>
    <t>CW05</t>
  </si>
  <si>
    <t>Feb</t>
  </si>
  <si>
    <t>CW06</t>
  </si>
  <si>
    <t>CW07</t>
  </si>
  <si>
    <t>CW08</t>
  </si>
  <si>
    <t>CW09</t>
  </si>
  <si>
    <t>Mar</t>
  </si>
  <si>
    <t>CW11</t>
  </si>
  <si>
    <t>CW12</t>
  </si>
  <si>
    <t>Office day</t>
  </si>
  <si>
    <t>CW13</t>
  </si>
  <si>
    <t>CW14</t>
  </si>
  <si>
    <t>Apr</t>
  </si>
  <si>
    <t>CW15</t>
  </si>
  <si>
    <t>May</t>
  </si>
  <si>
    <t>Labor Day</t>
  </si>
  <si>
    <t>Jun</t>
  </si>
  <si>
    <t>Jul</t>
  </si>
  <si>
    <t>CW28</t>
  </si>
  <si>
    <t>Q4 meeting</t>
  </si>
  <si>
    <t>Aug</t>
  </si>
  <si>
    <t>Sep</t>
  </si>
  <si>
    <t>Year</t>
  </si>
  <si>
    <t>Annual Leave:  15</t>
  </si>
  <si>
    <t>Possible Project Days:</t>
  </si>
  <si>
    <t xml:space="preserve">Oct              Nov               Dec               Jan              Feb              Mar              Apr              May              Jun              Jul              Aug              Sep      </t>
  </si>
  <si>
    <t>Weekend &amp; Public Holiday:  118</t>
    <phoneticPr fontId="3" type="noConversion"/>
  </si>
  <si>
    <t>Possible Project Days:  248</t>
    <phoneticPr fontId="3" type="noConversion"/>
  </si>
  <si>
    <t>Meeting &amp; Developing Days:  28</t>
    <phoneticPr fontId="3" type="noConversion"/>
  </si>
  <si>
    <t>National Day</t>
  </si>
  <si>
    <t>Office Day</t>
  </si>
  <si>
    <t>Spring Festival</t>
  </si>
  <si>
    <t>Qing Ming</t>
  </si>
  <si>
    <t>CW40</t>
  </si>
  <si>
    <t>CW41</t>
  </si>
  <si>
    <t>CW42</t>
  </si>
  <si>
    <t>CW43</t>
  </si>
  <si>
    <t>CW44</t>
  </si>
  <si>
    <t>CW45</t>
  </si>
  <si>
    <t>CW46</t>
  </si>
  <si>
    <t>CW47</t>
  </si>
  <si>
    <t>CW48</t>
  </si>
  <si>
    <t>CW49</t>
  </si>
  <si>
    <t>CW50</t>
  </si>
  <si>
    <t>CW51</t>
  </si>
  <si>
    <t>CW52</t>
  </si>
  <si>
    <t>CW53</t>
  </si>
  <si>
    <t>CW54</t>
  </si>
  <si>
    <t>CW55</t>
  </si>
  <si>
    <t>CW10</t>
  </si>
  <si>
    <t>CW16</t>
  </si>
  <si>
    <t>CW17</t>
  </si>
  <si>
    <t>CW18</t>
  </si>
  <si>
    <t>CW19</t>
  </si>
  <si>
    <t>CW20</t>
  </si>
  <si>
    <t>CW21</t>
  </si>
  <si>
    <t>CW22</t>
  </si>
  <si>
    <t>CW23</t>
  </si>
  <si>
    <t>CW24</t>
  </si>
  <si>
    <t>CW25</t>
  </si>
  <si>
    <t>CW26</t>
  </si>
  <si>
    <t>CW27</t>
  </si>
  <si>
    <t>Dragon Boat</t>
  </si>
  <si>
    <t>CW29</t>
  </si>
  <si>
    <t>CW30</t>
  </si>
  <si>
    <t>CW31</t>
  </si>
  <si>
    <t>CW32</t>
  </si>
  <si>
    <t>CW33</t>
  </si>
  <si>
    <t>CW34</t>
  </si>
  <si>
    <t>CW35</t>
  </si>
  <si>
    <t>CW36</t>
  </si>
  <si>
    <t>CW37</t>
  </si>
  <si>
    <t>CW38</t>
  </si>
  <si>
    <t>CW39</t>
  </si>
  <si>
    <t>Mid-Autumn</t>
  </si>
  <si>
    <t xml:space="preserve"> 18                21                  21                  20                18                23                 21                20                 21                21                23                21</t>
  </si>
  <si>
    <t>Legend:</t>
  </si>
  <si>
    <t>Fixed</t>
  </si>
  <si>
    <t>High possibility</t>
  </si>
  <si>
    <t>Possible</t>
  </si>
  <si>
    <t>Annual leave</t>
  </si>
  <si>
    <t>SPS</t>
  </si>
  <si>
    <t>SMEC</t>
  </si>
  <si>
    <t>Atlas Copco</t>
  </si>
  <si>
    <t>CT PPC China Calendar_ FY 2015 / 2016</t>
  </si>
  <si>
    <t>BSAES</t>
  </si>
  <si>
    <t>SPS Coodinator Meeting</t>
  </si>
  <si>
    <t>For SEML</t>
  </si>
  <si>
    <t>Total until now 
planned</t>
  </si>
  <si>
    <t>Lean Supplier</t>
  </si>
  <si>
    <t>Lean Supplier 
Tour</t>
  </si>
  <si>
    <t>SPS 
Coordination</t>
  </si>
  <si>
    <t>SMEC 
MS</t>
  </si>
  <si>
    <t>SMEC 
LVS</t>
  </si>
  <si>
    <t>SEAL</t>
  </si>
  <si>
    <t>Acquisition</t>
  </si>
  <si>
    <t xml:space="preserve"> </t>
  </si>
  <si>
    <t>Ningbo</t>
  </si>
  <si>
    <t>SEWC</t>
  </si>
  <si>
    <t>Jiangyin</t>
  </si>
  <si>
    <t>Beijing</t>
  </si>
  <si>
    <t>shenzhen</t>
  </si>
  <si>
    <t xml:space="preserve"> Acquisition</t>
  </si>
  <si>
    <t>Conference</t>
  </si>
  <si>
    <t>Jiang Yin</t>
  </si>
  <si>
    <t>Hytera</t>
  </si>
  <si>
    <t>SMEC LVS</t>
  </si>
  <si>
    <t>SMEC MS</t>
  </si>
  <si>
    <t>Chongqing</t>
  </si>
  <si>
    <t>E-Car</t>
  </si>
  <si>
    <t>Meeting</t>
  </si>
  <si>
    <t>SNC for BASES</t>
  </si>
  <si>
    <t>Nanjing Anbao</t>
  </si>
  <si>
    <t>Wangcheng</t>
  </si>
  <si>
    <t>Aunnal Leave</t>
  </si>
</sst>
</file>

<file path=xl/styles.xml><?xml version="1.0" encoding="utf-8"?>
<styleSheet xmlns="http://schemas.openxmlformats.org/spreadsheetml/2006/main">
  <fonts count="36">
    <font>
      <sz val="12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name val="Calibri"/>
      <family val="2"/>
      <charset val="134"/>
      <scheme val="minor"/>
    </font>
    <font>
      <sz val="9"/>
      <name val="Arial"/>
      <family val="2"/>
    </font>
    <font>
      <sz val="9"/>
      <color indexed="10"/>
      <name val="Ђˎ̥"/>
    </font>
    <font>
      <sz val="9"/>
      <color rgb="FFFF0000"/>
      <name val="Ђˎ̥"/>
    </font>
    <font>
      <sz val="9"/>
      <color rgb="FFFF0000"/>
      <name val="Arial"/>
      <family val="2"/>
    </font>
    <font>
      <sz val="8"/>
      <name val="Arial"/>
      <family val="2"/>
    </font>
    <font>
      <sz val="9"/>
      <color theme="3" tint="0.39997558519241921"/>
      <name val="Arial"/>
      <family val="2"/>
    </font>
    <font>
      <sz val="9"/>
      <color indexed="8"/>
      <name val="Ђˎ̥"/>
    </font>
    <font>
      <sz val="9"/>
      <color indexed="10"/>
      <name val="Arial"/>
      <family val="2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color theme="3" tint="0.39997558519241921"/>
      <name val="Arial Narrow"/>
      <family val="2"/>
    </font>
    <font>
      <sz val="9"/>
      <color rgb="FFFF0000"/>
      <name val="Arial Narrow"/>
      <family val="2"/>
    </font>
    <font>
      <sz val="9"/>
      <color indexed="10"/>
      <name val="Arial Narrow"/>
      <family val="2"/>
    </font>
    <font>
      <sz val="9"/>
      <color rgb="FF00B050"/>
      <name val="Arial"/>
      <family val="2"/>
    </font>
    <font>
      <sz val="9"/>
      <color rgb="FF00B050"/>
      <name val="Arial Narrow"/>
      <family val="2"/>
    </font>
    <font>
      <sz val="9"/>
      <color theme="1"/>
      <name val="Calibri"/>
      <family val="2"/>
      <charset val="134"/>
      <scheme val="minor"/>
    </font>
    <font>
      <sz val="9"/>
      <color indexed="8"/>
      <name val="Arial"/>
      <family val="2"/>
    </font>
    <font>
      <sz val="8"/>
      <color theme="5"/>
      <name val="Arial"/>
      <family val="2"/>
    </font>
    <font>
      <sz val="8"/>
      <color theme="1" tint="4.9989318521683403E-2"/>
      <name val="Arial"/>
      <family val="2"/>
    </font>
    <font>
      <sz val="12"/>
      <color theme="1"/>
      <name val="Calibri"/>
      <family val="2"/>
      <charset val="134"/>
      <scheme val="minor"/>
    </font>
    <font>
      <sz val="9"/>
      <name val="Arial Narrow"/>
      <family val="2"/>
    </font>
    <font>
      <sz val="9"/>
      <color theme="1"/>
      <name val="Arial"/>
      <family val="2"/>
    </font>
    <font>
      <sz val="8"/>
      <color rgb="FFFF0000"/>
      <name val="Arial"/>
      <family val="2"/>
    </font>
    <font>
      <sz val="11"/>
      <color theme="1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Arial Narrow"/>
      <family val="2"/>
    </font>
    <font>
      <b/>
      <sz val="9"/>
      <name val="Arial Narrow"/>
      <family val="2"/>
    </font>
    <font>
      <sz val="9"/>
      <color rgb="FF00B0F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9" fontId="26" fillId="0" borderId="0" applyFont="0" applyFill="0" applyBorder="0" applyAlignment="0" applyProtection="0"/>
  </cellStyleXfs>
  <cellXfs count="170">
    <xf numFmtId="0" fontId="0" fillId="0" borderId="0" xfId="0"/>
    <xf numFmtId="0" fontId="4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6" fontId="5" fillId="2" borderId="0" xfId="0" applyNumberFormat="1" applyFont="1" applyFill="1" applyBorder="1" applyAlignment="1">
      <alignment horizontal="center"/>
    </xf>
    <xf numFmtId="16" fontId="6" fillId="2" borderId="0" xfId="0" applyNumberFormat="1" applyFont="1" applyFill="1" applyBorder="1" applyAlignment="1">
      <alignment horizontal="center"/>
    </xf>
    <xf numFmtId="16" fontId="7" fillId="2" borderId="0" xfId="0" applyNumberFormat="1" applyFont="1" applyFill="1" applyBorder="1" applyAlignment="1">
      <alignment horizontal="center"/>
    </xf>
    <xf numFmtId="16" fontId="4" fillId="2" borderId="0" xfId="0" applyNumberFormat="1" applyFont="1" applyFill="1" applyBorder="1" applyAlignment="1">
      <alignment horizontal="center"/>
    </xf>
    <xf numFmtId="16" fontId="9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16" fontId="6" fillId="3" borderId="9" xfId="0" applyNumberFormat="1" applyFont="1" applyFill="1" applyBorder="1" applyAlignment="1">
      <alignment horizontal="center"/>
    </xf>
    <xf numFmtId="16" fontId="7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6" fontId="9" fillId="3" borderId="0" xfId="0" applyNumberFormat="1" applyFont="1" applyFill="1" applyBorder="1" applyAlignment="1">
      <alignment horizontal="center"/>
    </xf>
    <xf numFmtId="16" fontId="4" fillId="3" borderId="0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16" fontId="7" fillId="3" borderId="0" xfId="0" applyNumberFormat="1" applyFont="1" applyFill="1" applyBorder="1" applyAlignment="1">
      <alignment horizontal="center" vertical="center"/>
    </xf>
    <xf numFmtId="16" fontId="7" fillId="3" borderId="5" xfId="0" applyNumberFormat="1" applyFont="1" applyFill="1" applyBorder="1" applyAlignment="1">
      <alignment horizontal="center" vertical="center"/>
    </xf>
    <xf numFmtId="16" fontId="11" fillId="3" borderId="0" xfId="0" applyNumberFormat="1" applyFont="1" applyFill="1" applyBorder="1" applyAlignment="1">
      <alignment horizontal="center" vertical="center"/>
    </xf>
    <xf numFmtId="16" fontId="11" fillId="3" borderId="5" xfId="0" applyNumberFormat="1" applyFont="1" applyFill="1" applyBorder="1" applyAlignment="1">
      <alignment horizontal="center" vertical="center"/>
    </xf>
    <xf numFmtId="16" fontId="5" fillId="3" borderId="0" xfId="0" applyNumberFormat="1" applyFont="1" applyFill="1" applyBorder="1" applyAlignment="1">
      <alignment horizontal="center"/>
    </xf>
    <xf numFmtId="16" fontId="5" fillId="3" borderId="5" xfId="0" applyNumberFormat="1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4" fillId="3" borderId="10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16" fontId="5" fillId="3" borderId="9" xfId="0" applyNumberFormat="1" applyFont="1" applyFill="1" applyBorder="1" applyAlignment="1">
      <alignment horizontal="center"/>
    </xf>
    <xf numFmtId="16" fontId="7" fillId="3" borderId="9" xfId="0" applyNumberFormat="1" applyFont="1" applyFill="1" applyBorder="1" applyAlignment="1">
      <alignment horizontal="center"/>
    </xf>
    <xf numFmtId="16" fontId="4" fillId="3" borderId="9" xfId="0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16" fontId="4" fillId="3" borderId="6" xfId="0" applyNumberFormat="1" applyFont="1" applyFill="1" applyBorder="1" applyAlignment="1">
      <alignment horizontal="center"/>
    </xf>
    <xf numFmtId="16" fontId="4" fillId="3" borderId="5" xfId="0" applyNumberFormat="1" applyFont="1" applyFill="1" applyBorder="1" applyAlignment="1">
      <alignment horizontal="center"/>
    </xf>
    <xf numFmtId="16" fontId="7" fillId="3" borderId="6" xfId="0" applyNumberFormat="1" applyFont="1" applyFill="1" applyBorder="1" applyAlignment="1">
      <alignment horizontal="center"/>
    </xf>
    <xf numFmtId="16" fontId="7" fillId="3" borderId="7" xfId="0" applyNumberFormat="1" applyFont="1" applyFill="1" applyBorder="1" applyAlignment="1">
      <alignment horizontal="center"/>
    </xf>
    <xf numFmtId="16" fontId="10" fillId="3" borderId="9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4" fillId="0" borderId="0" xfId="0" applyFont="1" applyBorder="1" applyAlignment="1"/>
    <xf numFmtId="0" fontId="17" fillId="0" borderId="0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center"/>
    </xf>
    <xf numFmtId="0" fontId="21" fillId="3" borderId="0" xfId="0" applyFont="1" applyFill="1" applyBorder="1" applyAlignment="1">
      <alignment horizontal="center"/>
    </xf>
    <xf numFmtId="0" fontId="22" fillId="0" borderId="0" xfId="0" applyFont="1" applyBorder="1"/>
    <xf numFmtId="0" fontId="22" fillId="0" borderId="10" xfId="0" applyFont="1" applyBorder="1"/>
    <xf numFmtId="0" fontId="22" fillId="0" borderId="6" xfId="0" applyFont="1" applyBorder="1"/>
    <xf numFmtId="0" fontId="22" fillId="0" borderId="7" xfId="0" applyFont="1" applyBorder="1"/>
    <xf numFmtId="0" fontId="23" fillId="3" borderId="0" xfId="0" applyFont="1" applyFill="1" applyBorder="1" applyAlignment="1">
      <alignment horizontal="center"/>
    </xf>
    <xf numFmtId="16" fontId="23" fillId="3" borderId="9" xfId="0" applyNumberFormat="1" applyFont="1" applyFill="1" applyBorder="1" applyAlignment="1">
      <alignment horizontal="center"/>
    </xf>
    <xf numFmtId="16" fontId="4" fillId="0" borderId="0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0" xfId="65" applyFont="1" applyFill="1"/>
    <xf numFmtId="0" fontId="8" fillId="7" borderId="0" xfId="65" applyFont="1" applyFill="1" applyBorder="1" applyAlignment="1">
      <alignment horizontal="center" vertical="center"/>
    </xf>
    <xf numFmtId="0" fontId="24" fillId="8" borderId="0" xfId="65" applyFont="1" applyFill="1" applyBorder="1" applyAlignment="1">
      <alignment horizontal="center" vertical="center"/>
    </xf>
    <xf numFmtId="0" fontId="25" fillId="6" borderId="0" xfId="65" applyFont="1" applyFill="1" applyBorder="1" applyAlignment="1">
      <alignment horizontal="center" vertical="center"/>
    </xf>
    <xf numFmtId="0" fontId="8" fillId="9" borderId="6" xfId="65" applyFont="1" applyFill="1" applyBorder="1" applyAlignment="1">
      <alignment horizontal="center" vertical="center"/>
    </xf>
    <xf numFmtId="16" fontId="6" fillId="2" borderId="5" xfId="0" applyNumberFormat="1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16" fontId="7" fillId="2" borderId="5" xfId="0" applyNumberFormat="1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0" fillId="0" borderId="0" xfId="0" applyBorder="1"/>
    <xf numFmtId="16" fontId="7" fillId="3" borderId="5" xfId="0" applyNumberFormat="1" applyFont="1" applyFill="1" applyBorder="1" applyAlignment="1">
      <alignment horizontal="center"/>
    </xf>
    <xf numFmtId="0" fontId="4" fillId="3" borderId="0" xfId="0" applyFont="1" applyFill="1" applyBorder="1"/>
    <xf numFmtId="16" fontId="6" fillId="3" borderId="16" xfId="0" applyNumberFormat="1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/>
    </xf>
    <xf numFmtId="0" fontId="19" fillId="3" borderId="5" xfId="0" applyFont="1" applyFill="1" applyBorder="1" applyAlignment="1">
      <alignment horizontal="center"/>
    </xf>
    <xf numFmtId="0" fontId="22" fillId="0" borderId="5" xfId="0" applyFont="1" applyBorder="1"/>
    <xf numFmtId="16" fontId="7" fillId="3" borderId="16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9" fontId="0" fillId="0" borderId="0" xfId="66" applyFont="1"/>
    <xf numFmtId="0" fontId="4" fillId="7" borderId="0" xfId="0" applyFont="1" applyFill="1" applyBorder="1" applyAlignment="1">
      <alignment horizontal="center"/>
    </xf>
    <xf numFmtId="0" fontId="8" fillId="9" borderId="0" xfId="65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27" fillId="2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16" fontId="4" fillId="10" borderId="0" xfId="0" applyNumberFormat="1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27" fillId="7" borderId="6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28" fillId="7" borderId="6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0" fillId="0" borderId="17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29" fillId="0" borderId="6" xfId="0" applyFont="1" applyFill="1" applyBorder="1" applyAlignment="1">
      <alignment horizontal="center"/>
    </xf>
    <xf numFmtId="0" fontId="30" fillId="0" borderId="17" xfId="0" applyFon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4" fillId="3" borderId="0" xfId="65" applyFont="1" applyFill="1" applyAlignment="1">
      <alignment horizontal="center"/>
    </xf>
    <xf numFmtId="0" fontId="8" fillId="3" borderId="0" xfId="65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27" fillId="7" borderId="0" xfId="0" applyFont="1" applyFill="1" applyBorder="1" applyAlignment="1">
      <alignment horizontal="center"/>
    </xf>
    <xf numFmtId="16" fontId="4" fillId="0" borderId="6" xfId="0" applyNumberFormat="1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28" fillId="7" borderId="0" xfId="0" applyFont="1" applyFill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33" fillId="7" borderId="0" xfId="0" applyFont="1" applyFill="1" applyBorder="1" applyAlignment="1">
      <alignment horizontal="center"/>
    </xf>
    <xf numFmtId="0" fontId="34" fillId="8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28" fillId="8" borderId="0" xfId="0" applyFont="1" applyFill="1"/>
    <xf numFmtId="0" fontId="4" fillId="8" borderId="0" xfId="0" applyFont="1" applyFill="1" applyBorder="1" applyAlignment="1">
      <alignment horizontal="center"/>
    </xf>
    <xf numFmtId="16" fontId="4" fillId="8" borderId="6" xfId="0" applyNumberFormat="1" applyFont="1" applyFill="1" applyBorder="1" applyAlignment="1">
      <alignment horizontal="center"/>
    </xf>
    <xf numFmtId="0" fontId="10" fillId="8" borderId="0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35" fillId="3" borderId="0" xfId="0" applyFont="1" applyFill="1" applyBorder="1" applyAlignment="1">
      <alignment horizontal="center"/>
    </xf>
    <xf numFmtId="0" fontId="35" fillId="3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/>
    </xf>
    <xf numFmtId="9" fontId="15" fillId="2" borderId="14" xfId="0" applyNumberFormat="1" applyFont="1" applyFill="1" applyBorder="1" applyAlignment="1">
      <alignment horizontal="left" vertical="center"/>
    </xf>
    <xf numFmtId="9" fontId="15" fillId="2" borderId="0" xfId="0" applyNumberFormat="1" applyFont="1" applyFill="1" applyBorder="1" applyAlignment="1">
      <alignment horizontal="left" vertical="center"/>
    </xf>
    <xf numFmtId="0" fontId="15" fillId="2" borderId="15" xfId="0" applyFont="1" applyFill="1" applyBorder="1" applyAlignment="1">
      <alignment horizontal="left" vertical="center"/>
    </xf>
    <xf numFmtId="0" fontId="15" fillId="2" borderId="13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13" xfId="0" applyFont="1" applyFill="1" applyBorder="1" applyAlignment="1">
      <alignment horizontal="left" vertical="center"/>
    </xf>
    <xf numFmtId="0" fontId="15" fillId="5" borderId="1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  <cellStyle name="Normal 2" xfId="65"/>
    <cellStyle name="Percent" xfId="66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2"/>
  <sheetViews>
    <sheetView showGridLines="0" tabSelected="1" zoomScaleNormal="100" workbookViewId="0">
      <pane xSplit="2" ySplit="2" topLeftCell="C97" activePane="bottomRight" state="frozen"/>
      <selection pane="topRight" activeCell="C1" sqref="C1"/>
      <selection pane="bottomLeft" activeCell="A3" sqref="A3"/>
      <selection pane="bottomRight" activeCell="W101" sqref="W101"/>
    </sheetView>
  </sheetViews>
  <sheetFormatPr defaultColWidth="11" defaultRowHeight="15.75"/>
  <cols>
    <col min="1" max="1" width="6.375" customWidth="1"/>
    <col min="2" max="2" width="9.5" customWidth="1"/>
    <col min="3" max="10" width="10.75" customWidth="1"/>
    <col min="11" max="11" width="5.625" style="105" hidden="1" customWidth="1"/>
    <col min="12" max="12" width="5.75" style="105" hidden="1" customWidth="1"/>
    <col min="13" max="13" width="7.5" style="105" hidden="1" customWidth="1"/>
    <col min="14" max="14" width="5.625" style="105" hidden="1" customWidth="1"/>
    <col min="15" max="15" width="10.375" style="105" hidden="1" customWidth="1"/>
    <col min="16" max="16" width="5.125" style="105" hidden="1" customWidth="1"/>
    <col min="17" max="18" width="11.25" style="105" hidden="1" customWidth="1"/>
    <col min="19" max="19" width="10.75" hidden="1" customWidth="1"/>
  </cols>
  <sheetData>
    <row r="1" spans="1:20" ht="48" thickBot="1">
      <c r="A1" s="148" t="s">
        <v>105</v>
      </c>
      <c r="B1" s="148"/>
      <c r="C1" s="148"/>
      <c r="D1" s="148"/>
      <c r="E1" s="148"/>
      <c r="F1" s="148"/>
      <c r="G1" s="148"/>
      <c r="H1" s="148"/>
      <c r="I1" s="148"/>
      <c r="J1" s="148"/>
      <c r="K1" s="99" t="s">
        <v>114</v>
      </c>
      <c r="L1" s="99" t="s">
        <v>113</v>
      </c>
      <c r="M1" s="104" t="s">
        <v>111</v>
      </c>
      <c r="N1" s="104" t="s">
        <v>119</v>
      </c>
      <c r="O1" s="104" t="s">
        <v>116</v>
      </c>
      <c r="P1" s="104" t="s">
        <v>125</v>
      </c>
      <c r="Q1" s="99" t="s">
        <v>112</v>
      </c>
      <c r="R1" s="99" t="s">
        <v>119</v>
      </c>
      <c r="S1" s="99" t="s">
        <v>109</v>
      </c>
    </row>
    <row r="2" spans="1:20" ht="16.5" thickBot="1">
      <c r="A2" s="49" t="s">
        <v>43</v>
      </c>
      <c r="B2" s="119" t="s">
        <v>0</v>
      </c>
      <c r="C2" s="54" t="s">
        <v>1</v>
      </c>
      <c r="D2" s="54" t="s">
        <v>2</v>
      </c>
      <c r="E2" s="54" t="s">
        <v>3</v>
      </c>
      <c r="F2" s="54" t="s">
        <v>4</v>
      </c>
      <c r="G2" s="54" t="s">
        <v>5</v>
      </c>
      <c r="H2" s="54" t="s">
        <v>6</v>
      </c>
      <c r="I2" s="55" t="s">
        <v>7</v>
      </c>
      <c r="J2" s="55" t="s">
        <v>8</v>
      </c>
      <c r="K2" s="92">
        <v>90</v>
      </c>
      <c r="L2" s="92">
        <v>25</v>
      </c>
      <c r="M2" s="114">
        <v>2</v>
      </c>
      <c r="N2" s="114">
        <v>6</v>
      </c>
      <c r="O2" s="91">
        <v>12</v>
      </c>
      <c r="P2" s="91">
        <v>2</v>
      </c>
      <c r="Q2" s="91">
        <f>SUM(Q3:Q126)</f>
        <v>17</v>
      </c>
      <c r="R2" s="91">
        <f>SUM(R93:R135)</f>
        <v>5</v>
      </c>
      <c r="S2" s="91">
        <f>SUM(K2:R2)</f>
        <v>159</v>
      </c>
      <c r="T2" s="88"/>
    </row>
    <row r="3" spans="1:20" ht="16.5" customHeight="1" thickBot="1">
      <c r="A3" s="149">
        <v>2015</v>
      </c>
      <c r="B3" s="152" t="s">
        <v>9</v>
      </c>
      <c r="C3" s="1" t="s">
        <v>54</v>
      </c>
      <c r="D3" s="2"/>
      <c r="E3" s="3"/>
      <c r="F3" s="3"/>
      <c r="G3" s="4">
        <v>41548</v>
      </c>
      <c r="H3" s="4">
        <v>41549</v>
      </c>
      <c r="I3" s="4">
        <v>41550</v>
      </c>
      <c r="J3" s="75">
        <v>41551</v>
      </c>
    </row>
    <row r="4" spans="1:20" ht="16.5" customHeight="1" thickBot="1">
      <c r="A4" s="150"/>
      <c r="B4" s="152"/>
      <c r="C4" s="1"/>
      <c r="D4" s="2"/>
      <c r="E4" s="56"/>
      <c r="F4" s="56"/>
      <c r="G4" s="57" t="s">
        <v>50</v>
      </c>
      <c r="H4" s="57" t="s">
        <v>50</v>
      </c>
      <c r="I4" s="57" t="s">
        <v>50</v>
      </c>
      <c r="J4" s="76" t="s">
        <v>50</v>
      </c>
    </row>
    <row r="5" spans="1:20" ht="16.5" customHeight="1" thickBot="1">
      <c r="A5" s="150"/>
      <c r="B5" s="152"/>
      <c r="C5" s="1" t="s">
        <v>55</v>
      </c>
      <c r="D5" s="5">
        <f>J3+1</f>
        <v>41552</v>
      </c>
      <c r="E5" s="5">
        <f>D5+1</f>
        <v>41553</v>
      </c>
      <c r="F5" s="5">
        <f t="shared" ref="F5:J5" si="0">E5+1</f>
        <v>41554</v>
      </c>
      <c r="G5" s="6">
        <f t="shared" si="0"/>
        <v>41555</v>
      </c>
      <c r="H5" s="6">
        <f t="shared" si="0"/>
        <v>41556</v>
      </c>
      <c r="I5" s="6">
        <f t="shared" si="0"/>
        <v>41557</v>
      </c>
      <c r="J5" s="77">
        <f t="shared" si="0"/>
        <v>41558</v>
      </c>
    </row>
    <row r="6" spans="1:20" ht="16.5" customHeight="1" thickBot="1">
      <c r="A6" s="150"/>
      <c r="B6" s="152"/>
      <c r="C6" s="1"/>
      <c r="D6" s="57" t="s">
        <v>50</v>
      </c>
      <c r="E6" s="57" t="s">
        <v>50</v>
      </c>
      <c r="F6" s="57" t="s">
        <v>50</v>
      </c>
      <c r="G6" s="2"/>
      <c r="H6" s="1" t="s">
        <v>103</v>
      </c>
      <c r="I6" s="2" t="s">
        <v>103</v>
      </c>
      <c r="J6" s="78"/>
    </row>
    <row r="7" spans="1:20" ht="16.5" customHeight="1" thickBot="1">
      <c r="A7" s="150"/>
      <c r="B7" s="152"/>
      <c r="C7" s="1" t="s">
        <v>56</v>
      </c>
      <c r="D7" s="6">
        <f>J5+1</f>
        <v>41559</v>
      </c>
      <c r="E7" s="6">
        <f>D7+1</f>
        <v>41560</v>
      </c>
      <c r="F7" s="6">
        <f t="shared" ref="F7:J7" si="1">E7+1</f>
        <v>41561</v>
      </c>
      <c r="G7" s="6">
        <f t="shared" si="1"/>
        <v>41562</v>
      </c>
      <c r="H7" s="6">
        <f t="shared" si="1"/>
        <v>41563</v>
      </c>
      <c r="I7" s="5">
        <f t="shared" si="1"/>
        <v>41564</v>
      </c>
      <c r="J7" s="77">
        <f t="shared" si="1"/>
        <v>41565</v>
      </c>
    </row>
    <row r="8" spans="1:20" ht="16.5" customHeight="1" thickBot="1">
      <c r="A8" s="150"/>
      <c r="B8" s="152"/>
      <c r="C8" s="1"/>
      <c r="D8" s="79"/>
      <c r="E8" s="94" t="s">
        <v>103</v>
      </c>
      <c r="F8" s="94" t="s">
        <v>103</v>
      </c>
      <c r="G8" s="94" t="s">
        <v>103</v>
      </c>
      <c r="H8" s="94" t="s">
        <v>103</v>
      </c>
      <c r="I8" s="8"/>
      <c r="J8" s="9"/>
    </row>
    <row r="9" spans="1:20" ht="16.5" customHeight="1" thickBot="1">
      <c r="A9" s="150"/>
      <c r="B9" s="152"/>
      <c r="C9" s="1" t="s">
        <v>57</v>
      </c>
      <c r="D9" s="6">
        <f>J7+1</f>
        <v>41566</v>
      </c>
      <c r="E9" s="6">
        <f>D9+1</f>
        <v>41567</v>
      </c>
      <c r="F9" s="6">
        <f t="shared" ref="F9:J9" si="2">E9+1</f>
        <v>41568</v>
      </c>
      <c r="G9" s="6">
        <f t="shared" si="2"/>
        <v>41569</v>
      </c>
      <c r="H9" s="6">
        <f t="shared" si="2"/>
        <v>41570</v>
      </c>
      <c r="I9" s="5">
        <f t="shared" si="2"/>
        <v>41571</v>
      </c>
      <c r="J9" s="77">
        <f t="shared" si="2"/>
        <v>41572</v>
      </c>
    </row>
    <row r="10" spans="1:20" ht="16.5" customHeight="1" thickBot="1">
      <c r="A10" s="150"/>
      <c r="B10" s="152"/>
      <c r="C10" s="1"/>
      <c r="D10" s="2"/>
      <c r="E10" s="2" t="s">
        <v>103</v>
      </c>
      <c r="F10" s="2" t="s">
        <v>103</v>
      </c>
      <c r="G10" s="2" t="s">
        <v>103</v>
      </c>
      <c r="H10" s="2" t="s">
        <v>103</v>
      </c>
      <c r="I10" s="2"/>
      <c r="J10" s="10"/>
    </row>
    <row r="11" spans="1:20" ht="16.5" customHeight="1" thickBot="1">
      <c r="A11" s="150"/>
      <c r="B11" s="152"/>
      <c r="C11" s="1" t="s">
        <v>58</v>
      </c>
      <c r="D11" s="7">
        <f>J9+1</f>
        <v>41573</v>
      </c>
      <c r="E11" s="7">
        <f>D11+1</f>
        <v>41574</v>
      </c>
      <c r="F11" s="7">
        <f t="shared" ref="F11:G11" si="3">E11+1</f>
        <v>41575</v>
      </c>
      <c r="G11" s="7">
        <f t="shared" si="3"/>
        <v>41576</v>
      </c>
      <c r="H11" s="7">
        <f>G11+1</f>
        <v>41577</v>
      </c>
      <c r="I11" s="5">
        <f>H11+1</f>
        <v>41578</v>
      </c>
      <c r="J11" s="10"/>
    </row>
    <row r="12" spans="1:20" ht="16.5" customHeight="1" thickBot="1">
      <c r="A12" s="150"/>
      <c r="B12" s="152"/>
      <c r="C12" s="11"/>
      <c r="D12" s="51" t="s">
        <v>10</v>
      </c>
      <c r="E12" s="51" t="s">
        <v>10</v>
      </c>
      <c r="F12" s="51" t="s">
        <v>10</v>
      </c>
      <c r="G12" s="51" t="s">
        <v>10</v>
      </c>
      <c r="H12" s="51" t="s">
        <v>10</v>
      </c>
      <c r="I12" s="12"/>
      <c r="J12" s="13"/>
    </row>
    <row r="13" spans="1:20" ht="16.5" customHeight="1" thickBot="1">
      <c r="A13" s="150"/>
      <c r="B13" s="152" t="s">
        <v>11</v>
      </c>
      <c r="C13" s="1" t="s">
        <v>59</v>
      </c>
      <c r="D13" s="14"/>
      <c r="E13" s="15"/>
      <c r="F13" s="15"/>
      <c r="G13" s="15"/>
      <c r="H13" s="15"/>
      <c r="I13" s="16"/>
      <c r="J13" s="80">
        <f>1+I11</f>
        <v>41579</v>
      </c>
    </row>
    <row r="14" spans="1:20" ht="16.5" customHeight="1" thickBot="1">
      <c r="A14" s="150"/>
      <c r="B14" s="152"/>
      <c r="C14" s="1"/>
      <c r="D14" s="1"/>
      <c r="E14" s="18"/>
      <c r="F14" s="18"/>
      <c r="G14" s="18"/>
      <c r="H14" s="18"/>
      <c r="I14" s="19"/>
      <c r="J14" s="20"/>
    </row>
    <row r="15" spans="1:20" ht="16.5" customHeight="1" thickBot="1">
      <c r="A15" s="150"/>
      <c r="B15" s="152"/>
      <c r="C15" s="1" t="s">
        <v>60</v>
      </c>
      <c r="D15" s="22">
        <f>J13+1</f>
        <v>41580</v>
      </c>
      <c r="E15" s="22">
        <f>D15+1</f>
        <v>41581</v>
      </c>
      <c r="F15" s="22">
        <f t="shared" ref="F15:J15" si="4">E15+1</f>
        <v>41582</v>
      </c>
      <c r="G15" s="22">
        <f t="shared" si="4"/>
        <v>41583</v>
      </c>
      <c r="H15" s="22">
        <f t="shared" si="4"/>
        <v>41584</v>
      </c>
      <c r="I15" s="17">
        <f t="shared" si="4"/>
        <v>41585</v>
      </c>
      <c r="J15" s="80">
        <f t="shared" si="4"/>
        <v>41586</v>
      </c>
    </row>
    <row r="16" spans="1:20" ht="16.5" customHeight="1" thickBot="1">
      <c r="A16" s="150"/>
      <c r="B16" s="152"/>
      <c r="C16" s="1"/>
      <c r="D16" s="95" t="s">
        <v>102</v>
      </c>
      <c r="E16" s="6" t="s">
        <v>102</v>
      </c>
      <c r="F16" s="6" t="s">
        <v>103</v>
      </c>
      <c r="G16" s="6" t="s">
        <v>103</v>
      </c>
      <c r="H16" s="6" t="s">
        <v>103</v>
      </c>
      <c r="I16" s="23"/>
      <c r="J16" s="24"/>
      <c r="L16" s="105">
        <v>4</v>
      </c>
      <c r="Q16" s="105">
        <v>2</v>
      </c>
    </row>
    <row r="17" spans="1:17" ht="16.5" customHeight="1" thickBot="1">
      <c r="A17" s="150"/>
      <c r="B17" s="152"/>
      <c r="C17" s="1" t="s">
        <v>61</v>
      </c>
      <c r="D17" s="22">
        <f>J15+1</f>
        <v>41587</v>
      </c>
      <c r="E17" s="22">
        <f>D17+1</f>
        <v>41588</v>
      </c>
      <c r="F17" s="22">
        <f t="shared" ref="F17:J17" si="5">E17+1</f>
        <v>41589</v>
      </c>
      <c r="G17" s="22">
        <f t="shared" si="5"/>
        <v>41590</v>
      </c>
      <c r="H17" s="22">
        <f t="shared" si="5"/>
        <v>41591</v>
      </c>
      <c r="I17" s="25">
        <f t="shared" si="5"/>
        <v>41592</v>
      </c>
      <c r="J17" s="26">
        <f t="shared" si="5"/>
        <v>41593</v>
      </c>
    </row>
    <row r="18" spans="1:17" ht="16.5" customHeight="1" thickBot="1">
      <c r="A18" s="150"/>
      <c r="B18" s="152"/>
      <c r="C18" s="1"/>
      <c r="D18" s="96" t="s">
        <v>102</v>
      </c>
      <c r="E18" s="96" t="s">
        <v>102</v>
      </c>
      <c r="F18" s="96" t="s">
        <v>103</v>
      </c>
      <c r="G18" s="96" t="s">
        <v>103</v>
      </c>
      <c r="H18" s="96" t="s">
        <v>102</v>
      </c>
      <c r="I18" s="25"/>
      <c r="J18" s="26"/>
      <c r="L18" s="105">
        <v>2</v>
      </c>
      <c r="Q18" s="105">
        <v>3</v>
      </c>
    </row>
    <row r="19" spans="1:17" ht="16.5" customHeight="1" thickBot="1">
      <c r="A19" s="150"/>
      <c r="B19" s="152"/>
      <c r="C19" s="1" t="s">
        <v>62</v>
      </c>
      <c r="D19" s="22">
        <f>J17+1</f>
        <v>41594</v>
      </c>
      <c r="E19" s="22">
        <f>D19+1</f>
        <v>41595</v>
      </c>
      <c r="F19" s="22">
        <f t="shared" ref="F19:J19" si="6">E19+1</f>
        <v>41596</v>
      </c>
      <c r="G19" s="22">
        <f t="shared" si="6"/>
        <v>41597</v>
      </c>
      <c r="H19" s="22">
        <f t="shared" si="6"/>
        <v>41598</v>
      </c>
      <c r="I19" s="25">
        <f t="shared" si="6"/>
        <v>41599</v>
      </c>
      <c r="J19" s="26">
        <f t="shared" si="6"/>
        <v>41600</v>
      </c>
    </row>
    <row r="20" spans="1:17" ht="16.5" customHeight="1" thickBot="1">
      <c r="A20" s="150"/>
      <c r="B20" s="152"/>
      <c r="C20" s="1"/>
      <c r="D20" s="96" t="s">
        <v>103</v>
      </c>
      <c r="E20" s="96" t="s">
        <v>103</v>
      </c>
      <c r="F20" s="96" t="s">
        <v>108</v>
      </c>
      <c r="G20" s="81"/>
      <c r="H20" s="81"/>
      <c r="I20" s="25"/>
      <c r="J20" s="26"/>
      <c r="L20" s="105">
        <v>2</v>
      </c>
    </row>
    <row r="21" spans="1:17" ht="16.5" customHeight="1" thickBot="1">
      <c r="A21" s="150"/>
      <c r="B21" s="152"/>
      <c r="C21" s="1" t="s">
        <v>63</v>
      </c>
      <c r="D21" s="22">
        <f>J19+1</f>
        <v>41601</v>
      </c>
      <c r="E21" s="22">
        <f>D21+1</f>
        <v>41602</v>
      </c>
      <c r="F21" s="22">
        <f t="shared" ref="F21:H21" si="7">E21+1</f>
        <v>41603</v>
      </c>
      <c r="G21" s="22">
        <f t="shared" si="7"/>
        <v>41604</v>
      </c>
      <c r="H21" s="22">
        <f t="shared" si="7"/>
        <v>41605</v>
      </c>
      <c r="I21" s="25">
        <f>H21+1</f>
        <v>41606</v>
      </c>
      <c r="J21" s="26">
        <f>I21+1</f>
        <v>41607</v>
      </c>
    </row>
    <row r="22" spans="1:17" ht="16.5" customHeight="1" thickBot="1">
      <c r="A22" s="150"/>
      <c r="B22" s="152"/>
      <c r="C22" s="1"/>
      <c r="D22" s="97" t="s">
        <v>103</v>
      </c>
      <c r="E22" s="97" t="s">
        <v>103</v>
      </c>
      <c r="F22" s="97" t="s">
        <v>103</v>
      </c>
      <c r="G22" s="97" t="s">
        <v>103</v>
      </c>
      <c r="H22" s="22"/>
      <c r="I22" s="27"/>
      <c r="J22" s="28"/>
      <c r="L22" s="105">
        <v>4</v>
      </c>
    </row>
    <row r="23" spans="1:17" ht="16.5" customHeight="1" thickBot="1">
      <c r="A23" s="150"/>
      <c r="B23" s="152"/>
      <c r="C23" s="1" t="s">
        <v>64</v>
      </c>
      <c r="D23" s="22">
        <f>1+J21</f>
        <v>41608</v>
      </c>
      <c r="E23" s="22"/>
      <c r="F23" s="22"/>
      <c r="G23" s="22"/>
      <c r="H23" s="22"/>
      <c r="I23" s="29"/>
      <c r="J23" s="30"/>
    </row>
    <row r="24" spans="1:17" ht="16.5" customHeight="1" thickBot="1">
      <c r="A24" s="150"/>
      <c r="B24" s="152"/>
      <c r="C24" s="11"/>
      <c r="D24" s="11" t="s">
        <v>102</v>
      </c>
      <c r="E24" s="11"/>
      <c r="F24" s="11"/>
      <c r="G24" s="11"/>
      <c r="H24" s="11"/>
      <c r="I24" s="11"/>
      <c r="J24" s="31"/>
      <c r="Q24" s="105">
        <v>1</v>
      </c>
    </row>
    <row r="25" spans="1:17" ht="16.5" thickBot="1">
      <c r="A25" s="150"/>
      <c r="B25" s="152" t="s">
        <v>12</v>
      </c>
      <c r="C25" s="1" t="s">
        <v>65</v>
      </c>
      <c r="D25" s="21"/>
      <c r="E25" s="22">
        <f>D23+1</f>
        <v>41609</v>
      </c>
      <c r="F25" s="22">
        <f t="shared" ref="F25:J25" si="8">E25+1</f>
        <v>41610</v>
      </c>
      <c r="G25" s="22">
        <f t="shared" si="8"/>
        <v>41611</v>
      </c>
      <c r="H25" s="22">
        <f t="shared" si="8"/>
        <v>41612</v>
      </c>
      <c r="I25" s="17">
        <f t="shared" si="8"/>
        <v>41613</v>
      </c>
      <c r="J25" s="80">
        <f t="shared" si="8"/>
        <v>41614</v>
      </c>
    </row>
    <row r="26" spans="1:17" ht="16.5" thickBot="1">
      <c r="A26" s="150"/>
      <c r="B26" s="152"/>
      <c r="C26" s="1"/>
      <c r="D26" s="43"/>
      <c r="E26" s="153" t="s">
        <v>107</v>
      </c>
      <c r="F26" s="153"/>
      <c r="G26" s="153"/>
      <c r="H26" s="153"/>
      <c r="I26" s="23"/>
      <c r="J26" s="24"/>
    </row>
    <row r="27" spans="1:17" ht="16.5" thickBot="1">
      <c r="A27" s="150"/>
      <c r="B27" s="152"/>
      <c r="C27" s="1" t="s">
        <v>66</v>
      </c>
      <c r="D27" s="68">
        <f>J25+1</f>
        <v>41615</v>
      </c>
      <c r="E27" s="22">
        <f>D27+1</f>
        <v>41616</v>
      </c>
      <c r="F27" s="22">
        <f t="shared" ref="F27:J27" si="9">E27+1</f>
        <v>41617</v>
      </c>
      <c r="G27" s="22">
        <f t="shared" si="9"/>
        <v>41618</v>
      </c>
      <c r="H27" s="22">
        <f t="shared" si="9"/>
        <v>41619</v>
      </c>
      <c r="I27" s="17">
        <f t="shared" si="9"/>
        <v>41620</v>
      </c>
      <c r="J27" s="80">
        <f t="shared" si="9"/>
        <v>41621</v>
      </c>
    </row>
    <row r="28" spans="1:17" ht="16.5" thickBot="1">
      <c r="A28" s="150"/>
      <c r="B28" s="152"/>
      <c r="C28" s="1"/>
      <c r="D28" s="89" t="s">
        <v>102</v>
      </c>
      <c r="E28" s="89" t="s">
        <v>102</v>
      </c>
      <c r="F28" s="89" t="s">
        <v>102</v>
      </c>
      <c r="G28" s="89" t="s">
        <v>103</v>
      </c>
      <c r="H28" s="89" t="s">
        <v>103</v>
      </c>
      <c r="I28" s="23"/>
      <c r="J28" s="24"/>
      <c r="L28" s="105">
        <v>2</v>
      </c>
      <c r="Q28" s="105">
        <v>3</v>
      </c>
    </row>
    <row r="29" spans="1:17" ht="16.5" thickBot="1">
      <c r="A29" s="150"/>
      <c r="B29" s="152"/>
      <c r="C29" s="1" t="s">
        <v>67</v>
      </c>
      <c r="D29" s="21">
        <f>J27+1</f>
        <v>41622</v>
      </c>
      <c r="E29" s="22">
        <f>D29+1</f>
        <v>41623</v>
      </c>
      <c r="F29" s="22">
        <f t="shared" ref="F29:J29" si="10">E29+1</f>
        <v>41624</v>
      </c>
      <c r="G29" s="22">
        <f t="shared" si="10"/>
        <v>41625</v>
      </c>
      <c r="H29" s="22">
        <f t="shared" si="10"/>
        <v>41626</v>
      </c>
      <c r="I29" s="17">
        <f t="shared" si="10"/>
        <v>41627</v>
      </c>
      <c r="J29" s="80">
        <f t="shared" si="10"/>
        <v>41628</v>
      </c>
    </row>
    <row r="30" spans="1:17" ht="16.5" thickBot="1">
      <c r="A30" s="150"/>
      <c r="B30" s="152"/>
      <c r="C30" s="1"/>
      <c r="D30" s="58" t="s">
        <v>51</v>
      </c>
      <c r="E30" s="89" t="s">
        <v>103</v>
      </c>
      <c r="F30" s="89" t="s">
        <v>103</v>
      </c>
      <c r="G30" s="89" t="s">
        <v>104</v>
      </c>
      <c r="H30" s="89" t="s">
        <v>104</v>
      </c>
      <c r="I30" s="32"/>
      <c r="J30" s="33"/>
      <c r="L30" s="105">
        <v>2</v>
      </c>
      <c r="Q30" s="105">
        <v>2</v>
      </c>
    </row>
    <row r="31" spans="1:17" ht="16.5" thickBot="1">
      <c r="A31" s="150"/>
      <c r="B31" s="152"/>
      <c r="C31" s="1" t="s">
        <v>68</v>
      </c>
      <c r="D31" s="22">
        <f>J29+1</f>
        <v>41629</v>
      </c>
      <c r="E31" s="22">
        <f>D31+1</f>
        <v>41630</v>
      </c>
      <c r="F31" s="22">
        <f t="shared" ref="F31:J31" si="11">E31+1</f>
        <v>41631</v>
      </c>
      <c r="G31" s="17">
        <f t="shared" si="11"/>
        <v>41632</v>
      </c>
      <c r="H31" s="17">
        <f t="shared" si="11"/>
        <v>41633</v>
      </c>
      <c r="I31" s="17">
        <f t="shared" si="11"/>
        <v>41634</v>
      </c>
      <c r="J31" s="80">
        <f t="shared" si="11"/>
        <v>41635</v>
      </c>
    </row>
    <row r="32" spans="1:17" ht="16.5" thickBot="1">
      <c r="A32" s="150"/>
      <c r="B32" s="152"/>
      <c r="C32" s="1"/>
      <c r="D32" s="93"/>
      <c r="E32" s="89" t="s">
        <v>103</v>
      </c>
      <c r="F32" s="89" t="s">
        <v>106</v>
      </c>
      <c r="G32" s="52" t="s">
        <v>13</v>
      </c>
      <c r="H32" s="52" t="s">
        <v>13</v>
      </c>
      <c r="I32" s="1"/>
      <c r="J32" s="69"/>
      <c r="L32" s="105">
        <v>1</v>
      </c>
    </row>
    <row r="33" spans="1:20" ht="16.5" thickBot="1">
      <c r="A33" s="150"/>
      <c r="B33" s="152"/>
      <c r="C33" s="1" t="s">
        <v>69</v>
      </c>
      <c r="D33" s="22">
        <f>J31+1</f>
        <v>41636</v>
      </c>
      <c r="E33" s="22">
        <f>D33+1</f>
        <v>41637</v>
      </c>
      <c r="F33" s="22">
        <f>E33+1</f>
        <v>41638</v>
      </c>
      <c r="G33" s="22">
        <f>F33+1</f>
        <v>41639</v>
      </c>
      <c r="H33" s="1"/>
      <c r="I33" s="1"/>
      <c r="J33" s="69"/>
    </row>
    <row r="34" spans="1:20" ht="16.5" thickBot="1">
      <c r="A34" s="151"/>
      <c r="B34" s="152"/>
      <c r="C34" s="34"/>
      <c r="D34" s="127" t="s">
        <v>103</v>
      </c>
      <c r="E34" s="89" t="s">
        <v>103</v>
      </c>
      <c r="F34" s="90" t="s">
        <v>101</v>
      </c>
      <c r="G34" s="90" t="s">
        <v>101</v>
      </c>
      <c r="H34" s="35"/>
      <c r="I34" s="35"/>
      <c r="J34" s="36"/>
      <c r="L34" s="105">
        <v>2</v>
      </c>
    </row>
    <row r="35" spans="1:20" ht="16.5" hidden="1" customHeight="1" thickBot="1">
      <c r="A35" s="149">
        <v>2016</v>
      </c>
      <c r="B35" s="152" t="s">
        <v>15</v>
      </c>
      <c r="C35" s="14" t="s">
        <v>14</v>
      </c>
      <c r="D35" s="14"/>
      <c r="E35" s="15"/>
      <c r="F35" s="37"/>
      <c r="G35" s="16"/>
      <c r="H35" s="16">
        <f>G35+1</f>
        <v>1</v>
      </c>
      <c r="I35" s="16">
        <f t="shared" ref="I35:J35" si="12">H35+1</f>
        <v>2</v>
      </c>
      <c r="J35" s="82">
        <f t="shared" si="12"/>
        <v>3</v>
      </c>
      <c r="T35" s="88"/>
    </row>
    <row r="36" spans="1:20" ht="16.5" hidden="1" thickBot="1">
      <c r="A36" s="150"/>
      <c r="B36" s="152"/>
      <c r="C36" s="1"/>
      <c r="D36" s="1"/>
      <c r="E36" s="18"/>
      <c r="F36" s="59"/>
      <c r="G36" s="59"/>
      <c r="H36" s="52" t="s">
        <v>16</v>
      </c>
      <c r="I36" s="52" t="s">
        <v>16</v>
      </c>
      <c r="J36" s="83" t="s">
        <v>16</v>
      </c>
    </row>
    <row r="37" spans="1:20" ht="16.5" hidden="1" thickBot="1">
      <c r="A37" s="150"/>
      <c r="B37" s="152"/>
      <c r="C37" s="1" t="s">
        <v>17</v>
      </c>
      <c r="D37" s="22">
        <f>J35+1</f>
        <v>4</v>
      </c>
      <c r="E37" s="22">
        <f>D37+1</f>
        <v>5</v>
      </c>
      <c r="F37" s="22">
        <f t="shared" ref="F37:J37" si="13">E37+1</f>
        <v>6</v>
      </c>
      <c r="G37" s="22">
        <f t="shared" si="13"/>
        <v>7</v>
      </c>
      <c r="H37" s="22">
        <f t="shared" si="13"/>
        <v>8</v>
      </c>
      <c r="I37" s="17">
        <f t="shared" si="13"/>
        <v>9</v>
      </c>
      <c r="J37" s="80">
        <f t="shared" si="13"/>
        <v>10</v>
      </c>
    </row>
    <row r="38" spans="1:20" ht="16.5" hidden="1" thickBot="1">
      <c r="A38" s="150"/>
      <c r="B38" s="152"/>
      <c r="C38" s="1"/>
      <c r="D38" s="98" t="s">
        <v>103</v>
      </c>
      <c r="E38" s="98" t="s">
        <v>103</v>
      </c>
      <c r="F38" s="98" t="s">
        <v>103</v>
      </c>
      <c r="G38" s="98" t="s">
        <v>103</v>
      </c>
      <c r="H38" s="98" t="s">
        <v>103</v>
      </c>
      <c r="I38" s="60"/>
      <c r="J38" s="69"/>
      <c r="K38" s="105">
        <v>5</v>
      </c>
    </row>
    <row r="39" spans="1:20" ht="16.5" hidden="1" thickBot="1">
      <c r="A39" s="150"/>
      <c r="B39" s="152"/>
      <c r="C39" s="1" t="s">
        <v>18</v>
      </c>
      <c r="D39" s="21">
        <f>J37+1</f>
        <v>11</v>
      </c>
      <c r="E39" s="21">
        <f>D39+1</f>
        <v>12</v>
      </c>
      <c r="F39" s="21">
        <f t="shared" ref="F39:J39" si="14">E39+1</f>
        <v>13</v>
      </c>
      <c r="G39" s="21">
        <f t="shared" si="14"/>
        <v>14</v>
      </c>
      <c r="H39" s="21">
        <f t="shared" si="14"/>
        <v>15</v>
      </c>
      <c r="I39" s="17">
        <f t="shared" si="14"/>
        <v>16</v>
      </c>
      <c r="J39" s="80">
        <f t="shared" si="14"/>
        <v>17</v>
      </c>
    </row>
    <row r="40" spans="1:20" ht="16.5" hidden="1" thickBot="1">
      <c r="A40" s="150"/>
      <c r="B40" s="152"/>
      <c r="C40" s="1"/>
      <c r="D40" s="53" t="s">
        <v>19</v>
      </c>
      <c r="E40" s="53" t="s">
        <v>19</v>
      </c>
      <c r="F40" s="53" t="s">
        <v>19</v>
      </c>
      <c r="G40" s="53" t="s">
        <v>19</v>
      </c>
      <c r="H40" s="53" t="s">
        <v>19</v>
      </c>
      <c r="I40" s="61"/>
      <c r="J40" s="69"/>
    </row>
    <row r="41" spans="1:20" ht="16.5" hidden="1" thickBot="1">
      <c r="A41" s="150"/>
      <c r="B41" s="152"/>
      <c r="C41" s="1" t="s">
        <v>20</v>
      </c>
      <c r="D41" s="22">
        <f>J39+1</f>
        <v>18</v>
      </c>
      <c r="E41" s="22">
        <f>D41+1</f>
        <v>19</v>
      </c>
      <c r="F41" s="22">
        <f t="shared" ref="F41:J41" si="15">E41+1</f>
        <v>20</v>
      </c>
      <c r="G41" s="22">
        <f t="shared" si="15"/>
        <v>21</v>
      </c>
      <c r="H41" s="22">
        <f t="shared" si="15"/>
        <v>22</v>
      </c>
      <c r="I41" s="17">
        <f t="shared" si="15"/>
        <v>23</v>
      </c>
      <c r="J41" s="80">
        <f t="shared" si="15"/>
        <v>24</v>
      </c>
    </row>
    <row r="42" spans="1:20" ht="16.5" hidden="1" thickBot="1">
      <c r="A42" s="150"/>
      <c r="B42" s="152"/>
      <c r="C42" s="1"/>
      <c r="D42" s="93"/>
      <c r="E42" s="93"/>
      <c r="F42" s="93"/>
      <c r="G42" s="93"/>
      <c r="H42" s="93"/>
      <c r="I42" s="59"/>
      <c r="J42" s="84"/>
    </row>
    <row r="43" spans="1:20" ht="16.5" hidden="1" thickBot="1">
      <c r="A43" s="150"/>
      <c r="B43" s="152"/>
      <c r="C43" s="1" t="s">
        <v>21</v>
      </c>
      <c r="D43" s="22">
        <f>J41+1</f>
        <v>25</v>
      </c>
      <c r="E43" s="22">
        <f>D43+1</f>
        <v>26</v>
      </c>
      <c r="F43" s="22">
        <f t="shared" ref="F43:J43" si="16">E43+1</f>
        <v>27</v>
      </c>
      <c r="G43" s="22">
        <f t="shared" si="16"/>
        <v>28</v>
      </c>
      <c r="H43" s="22">
        <f t="shared" si="16"/>
        <v>29</v>
      </c>
      <c r="I43" s="17">
        <f t="shared" si="16"/>
        <v>30</v>
      </c>
      <c r="J43" s="80">
        <f t="shared" si="16"/>
        <v>31</v>
      </c>
    </row>
    <row r="44" spans="1:20" ht="16.5" hidden="1" thickBot="1">
      <c r="A44" s="150"/>
      <c r="B44" s="152"/>
      <c r="C44" s="11"/>
      <c r="D44" s="100" t="s">
        <v>103</v>
      </c>
      <c r="E44" s="101" t="s">
        <v>103</v>
      </c>
      <c r="F44" s="101" t="s">
        <v>103</v>
      </c>
      <c r="G44" s="100" t="s">
        <v>103</v>
      </c>
      <c r="H44" s="100" t="s">
        <v>103</v>
      </c>
      <c r="I44" s="11"/>
      <c r="J44" s="31"/>
      <c r="K44" s="105">
        <v>5</v>
      </c>
    </row>
    <row r="45" spans="1:20" ht="16.5" hidden="1" thickBot="1">
      <c r="A45" s="150"/>
      <c r="B45" s="158" t="s">
        <v>22</v>
      </c>
      <c r="C45" s="1" t="s">
        <v>23</v>
      </c>
      <c r="D45" s="22">
        <f>J43+1</f>
        <v>32</v>
      </c>
      <c r="E45" s="22">
        <f>D45+1</f>
        <v>33</v>
      </c>
      <c r="F45" s="22">
        <f t="shared" ref="F45:J45" si="17">E45+1</f>
        <v>34</v>
      </c>
      <c r="G45" s="22">
        <f t="shared" si="17"/>
        <v>35</v>
      </c>
      <c r="H45" s="22">
        <f t="shared" si="17"/>
        <v>36</v>
      </c>
      <c r="I45" s="22">
        <f t="shared" si="17"/>
        <v>37</v>
      </c>
      <c r="J45" s="80">
        <f t="shared" si="17"/>
        <v>38</v>
      </c>
    </row>
    <row r="46" spans="1:20" ht="16.5" hidden="1" thickBot="1">
      <c r="A46" s="150"/>
      <c r="B46" s="158"/>
      <c r="C46" s="1"/>
      <c r="D46" s="98" t="s">
        <v>103</v>
      </c>
      <c r="E46" s="98" t="s">
        <v>103</v>
      </c>
      <c r="F46" s="98" t="s">
        <v>103</v>
      </c>
      <c r="G46" s="90" t="s">
        <v>101</v>
      </c>
      <c r="H46" s="90" t="s">
        <v>101</v>
      </c>
      <c r="I46" s="90" t="s">
        <v>101</v>
      </c>
      <c r="J46" s="83" t="s">
        <v>52</v>
      </c>
      <c r="K46" s="105">
        <v>3</v>
      </c>
    </row>
    <row r="47" spans="1:20" ht="16.5" hidden="1" thickBot="1">
      <c r="A47" s="150"/>
      <c r="B47" s="158"/>
      <c r="C47" s="1" t="s">
        <v>24</v>
      </c>
      <c r="D47" s="17">
        <f>J45+1</f>
        <v>39</v>
      </c>
      <c r="E47" s="17">
        <f>D47+1</f>
        <v>40</v>
      </c>
      <c r="F47" s="17">
        <f t="shared" ref="F47:J47" si="18">E47+1</f>
        <v>41</v>
      </c>
      <c r="G47" s="17">
        <f t="shared" si="18"/>
        <v>42</v>
      </c>
      <c r="H47" s="17">
        <f t="shared" si="18"/>
        <v>43</v>
      </c>
      <c r="I47" s="17">
        <f t="shared" si="18"/>
        <v>44</v>
      </c>
      <c r="J47" s="45">
        <f t="shared" si="18"/>
        <v>45</v>
      </c>
    </row>
    <row r="48" spans="1:20" ht="16.5" hidden="1" thickBot="1">
      <c r="A48" s="150"/>
      <c r="B48" s="158"/>
      <c r="C48" s="1"/>
      <c r="D48" s="52" t="s">
        <v>52</v>
      </c>
      <c r="E48" s="52" t="s">
        <v>52</v>
      </c>
      <c r="F48" s="52" t="s">
        <v>52</v>
      </c>
      <c r="G48" s="52" t="s">
        <v>52</v>
      </c>
      <c r="H48" s="52" t="s">
        <v>52</v>
      </c>
      <c r="I48" s="52" t="s">
        <v>52</v>
      </c>
      <c r="J48" s="90" t="s">
        <v>101</v>
      </c>
    </row>
    <row r="49" spans="1:15" ht="16.5" hidden="1" thickBot="1">
      <c r="A49" s="150"/>
      <c r="B49" s="158"/>
      <c r="C49" s="1" t="s">
        <v>25</v>
      </c>
      <c r="D49" s="22">
        <f>J47+1</f>
        <v>46</v>
      </c>
      <c r="E49" s="22">
        <f>D49+1</f>
        <v>47</v>
      </c>
      <c r="F49" s="22">
        <f t="shared" ref="F49:J49" si="19">E49+1</f>
        <v>48</v>
      </c>
      <c r="G49" s="22">
        <f t="shared" si="19"/>
        <v>49</v>
      </c>
      <c r="H49" s="22">
        <f t="shared" si="19"/>
        <v>50</v>
      </c>
      <c r="I49" s="17">
        <f t="shared" si="19"/>
        <v>51</v>
      </c>
      <c r="J49" s="80">
        <f t="shared" si="19"/>
        <v>52</v>
      </c>
    </row>
    <row r="50" spans="1:15" ht="16.5" hidden="1" thickBot="1">
      <c r="A50" s="150"/>
      <c r="B50" s="158"/>
      <c r="C50" s="1"/>
      <c r="D50" s="90" t="s">
        <v>101</v>
      </c>
      <c r="E50" s="90" t="s">
        <v>101</v>
      </c>
      <c r="F50" s="107" t="s">
        <v>115</v>
      </c>
      <c r="G50" s="107" t="s">
        <v>102</v>
      </c>
      <c r="H50" s="107" t="s">
        <v>102</v>
      </c>
      <c r="J50" s="106" t="s">
        <v>103</v>
      </c>
      <c r="K50" s="105">
        <v>1</v>
      </c>
      <c r="O50" s="105">
        <v>1</v>
      </c>
    </row>
    <row r="51" spans="1:15" ht="16.5" hidden="1" thickBot="1">
      <c r="A51" s="150"/>
      <c r="B51" s="158"/>
      <c r="C51" s="1" t="s">
        <v>26</v>
      </c>
      <c r="D51" s="22">
        <f>J49+1</f>
        <v>53</v>
      </c>
      <c r="E51" s="22">
        <f>D51+1</f>
        <v>54</v>
      </c>
      <c r="F51" s="22">
        <f t="shared" ref="F51:J51" si="20">E51+1</f>
        <v>55</v>
      </c>
      <c r="G51" s="22">
        <f t="shared" si="20"/>
        <v>56</v>
      </c>
      <c r="H51" s="22">
        <f t="shared" si="20"/>
        <v>57</v>
      </c>
      <c r="I51" s="17">
        <f t="shared" si="20"/>
        <v>58</v>
      </c>
      <c r="J51" s="80">
        <f t="shared" si="20"/>
        <v>59</v>
      </c>
    </row>
    <row r="52" spans="1:15" ht="16.5" hidden="1" thickBot="1">
      <c r="A52" s="150"/>
      <c r="B52" s="158"/>
      <c r="C52" s="1"/>
      <c r="D52" s="107" t="s">
        <v>103</v>
      </c>
      <c r="E52" s="108" t="s">
        <v>116</v>
      </c>
      <c r="F52" s="108" t="s">
        <v>116</v>
      </c>
      <c r="G52" s="108" t="s">
        <v>116</v>
      </c>
      <c r="H52" s="108" t="s">
        <v>116</v>
      </c>
      <c r="I52" s="32"/>
      <c r="J52" s="33"/>
      <c r="K52" s="105">
        <v>4</v>
      </c>
      <c r="O52" s="105">
        <v>4</v>
      </c>
    </row>
    <row r="53" spans="1:15" ht="16.5" hidden="1" thickBot="1">
      <c r="A53" s="150"/>
      <c r="B53" s="158"/>
      <c r="C53" s="1" t="s">
        <v>70</v>
      </c>
      <c r="D53" s="22">
        <f>J51+1</f>
        <v>60</v>
      </c>
      <c r="E53" s="62"/>
      <c r="F53" s="62"/>
      <c r="G53" s="62"/>
      <c r="H53" s="62"/>
      <c r="I53" s="62"/>
      <c r="J53" s="85"/>
    </row>
    <row r="54" spans="1:15" ht="16.5" hidden="1" thickBot="1">
      <c r="A54" s="150"/>
      <c r="B54" s="158"/>
      <c r="C54" s="63"/>
      <c r="D54" s="102" t="s">
        <v>103</v>
      </c>
      <c r="E54" s="64"/>
      <c r="F54" s="64"/>
      <c r="G54" s="64"/>
      <c r="H54" s="64"/>
      <c r="I54" s="64"/>
      <c r="J54" s="65"/>
      <c r="K54" s="105">
        <v>1</v>
      </c>
    </row>
    <row r="55" spans="1:15" ht="15" hidden="1" customHeight="1">
      <c r="A55" s="150"/>
      <c r="B55" s="159" t="s">
        <v>27</v>
      </c>
      <c r="C55" s="1" t="s">
        <v>28</v>
      </c>
      <c r="D55" s="14"/>
      <c r="E55" s="39">
        <v>41699</v>
      </c>
      <c r="F55" s="39">
        <v>41700</v>
      </c>
      <c r="G55" s="39">
        <v>41701</v>
      </c>
      <c r="H55" s="39">
        <v>41702</v>
      </c>
      <c r="I55" s="38">
        <v>41703</v>
      </c>
      <c r="J55" s="86">
        <v>41704</v>
      </c>
    </row>
    <row r="56" spans="1:15" hidden="1">
      <c r="A56" s="150"/>
      <c r="B56" s="160"/>
      <c r="C56" s="1"/>
      <c r="D56" s="1"/>
      <c r="E56" s="98" t="s">
        <v>103</v>
      </c>
      <c r="F56" s="98" t="s">
        <v>103</v>
      </c>
      <c r="G56" s="98" t="s">
        <v>103</v>
      </c>
      <c r="H56" s="98" t="s">
        <v>103</v>
      </c>
      <c r="I56" s="32"/>
      <c r="J56" s="33"/>
      <c r="K56" s="105">
        <v>4</v>
      </c>
    </row>
    <row r="57" spans="1:15" hidden="1">
      <c r="A57" s="150"/>
      <c r="B57" s="160"/>
      <c r="C57" s="1" t="s">
        <v>29</v>
      </c>
      <c r="D57" s="21">
        <f>J55+1</f>
        <v>41705</v>
      </c>
      <c r="E57" s="22">
        <f>D57+1</f>
        <v>41706</v>
      </c>
      <c r="F57" s="22">
        <f t="shared" ref="F57:J57" si="21">E57+1</f>
        <v>41707</v>
      </c>
      <c r="G57" s="22">
        <f t="shared" si="21"/>
        <v>41708</v>
      </c>
      <c r="H57" s="22">
        <f t="shared" si="21"/>
        <v>41709</v>
      </c>
      <c r="I57" s="17">
        <f t="shared" si="21"/>
        <v>41710</v>
      </c>
      <c r="J57" s="80">
        <f t="shared" si="21"/>
        <v>41711</v>
      </c>
    </row>
    <row r="58" spans="1:15" hidden="1">
      <c r="A58" s="150"/>
      <c r="B58" s="160"/>
      <c r="C58" s="1"/>
      <c r="D58" s="43" t="s">
        <v>51</v>
      </c>
      <c r="E58" s="98" t="s">
        <v>103</v>
      </c>
      <c r="F58" s="98" t="s">
        <v>103</v>
      </c>
      <c r="G58" s="98" t="s">
        <v>103</v>
      </c>
      <c r="H58" s="98" t="s">
        <v>103</v>
      </c>
      <c r="I58" s="23"/>
      <c r="J58" s="24"/>
      <c r="K58" s="105">
        <v>4</v>
      </c>
    </row>
    <row r="59" spans="1:15" hidden="1">
      <c r="A59" s="150"/>
      <c r="B59" s="160"/>
      <c r="C59" s="1" t="s">
        <v>31</v>
      </c>
      <c r="D59" s="22">
        <f>J57+1</f>
        <v>41712</v>
      </c>
      <c r="E59" s="22">
        <f>D59+1</f>
        <v>41713</v>
      </c>
      <c r="F59" s="22">
        <f t="shared" ref="F59:J59" si="22">E59+1</f>
        <v>41714</v>
      </c>
      <c r="G59" s="22">
        <f t="shared" si="22"/>
        <v>41715</v>
      </c>
      <c r="H59" s="22">
        <f t="shared" si="22"/>
        <v>41716</v>
      </c>
      <c r="I59" s="17">
        <f t="shared" si="22"/>
        <v>41717</v>
      </c>
      <c r="J59" s="80">
        <f t="shared" si="22"/>
        <v>41718</v>
      </c>
    </row>
    <row r="60" spans="1:15" hidden="1">
      <c r="A60" s="150"/>
      <c r="B60" s="160"/>
      <c r="C60" s="1"/>
      <c r="D60" s="109" t="s">
        <v>116</v>
      </c>
      <c r="E60" s="109" t="s">
        <v>116</v>
      </c>
      <c r="F60" s="98" t="s">
        <v>103</v>
      </c>
      <c r="G60" s="98" t="s">
        <v>103</v>
      </c>
      <c r="H60" s="98" t="s">
        <v>103</v>
      </c>
      <c r="I60" s="23"/>
      <c r="J60" s="24"/>
      <c r="K60" s="105">
        <v>3</v>
      </c>
      <c r="O60" s="105">
        <v>2</v>
      </c>
    </row>
    <row r="61" spans="1:15" hidden="1">
      <c r="A61" s="150"/>
      <c r="B61" s="160"/>
      <c r="C61" s="1" t="s">
        <v>32</v>
      </c>
      <c r="D61" s="22">
        <f>J59+1</f>
        <v>41719</v>
      </c>
      <c r="E61" s="22">
        <f>D61+1</f>
        <v>41720</v>
      </c>
      <c r="F61" s="22">
        <f t="shared" ref="F61:J61" si="23">E61+1</f>
        <v>41721</v>
      </c>
      <c r="G61" s="22">
        <f t="shared" si="23"/>
        <v>41722</v>
      </c>
      <c r="H61" s="22">
        <f t="shared" si="23"/>
        <v>41723</v>
      </c>
      <c r="I61" s="17">
        <f t="shared" si="23"/>
        <v>41724</v>
      </c>
      <c r="J61" s="80">
        <f t="shared" si="23"/>
        <v>41725</v>
      </c>
    </row>
    <row r="62" spans="1:15" hidden="1">
      <c r="A62" s="150"/>
      <c r="B62" s="160"/>
      <c r="C62" s="1"/>
      <c r="D62" s="111" t="s">
        <v>110</v>
      </c>
      <c r="E62" s="110" t="s">
        <v>103</v>
      </c>
      <c r="F62" s="108" t="s">
        <v>103</v>
      </c>
      <c r="G62" s="108" t="s">
        <v>103</v>
      </c>
      <c r="H62" s="103" t="s">
        <v>110</v>
      </c>
      <c r="I62" s="23"/>
      <c r="J62" s="24"/>
      <c r="K62" s="105">
        <v>3</v>
      </c>
      <c r="M62" s="105">
        <v>2</v>
      </c>
    </row>
    <row r="63" spans="1:15" hidden="1">
      <c r="A63" s="150"/>
      <c r="B63" s="160"/>
      <c r="C63" s="1" t="s">
        <v>34</v>
      </c>
      <c r="D63" s="22">
        <f>J61+1</f>
        <v>41726</v>
      </c>
      <c r="E63" s="22">
        <f>D63+1</f>
        <v>41727</v>
      </c>
      <c r="F63" s="22">
        <f t="shared" ref="F63:G63" si="24">E63+1</f>
        <v>41728</v>
      </c>
      <c r="G63" s="22">
        <f t="shared" si="24"/>
        <v>41729</v>
      </c>
      <c r="H63" s="22"/>
      <c r="I63" s="17"/>
      <c r="J63" s="80"/>
      <c r="O63" s="105" t="s">
        <v>117</v>
      </c>
    </row>
    <row r="64" spans="1:15" ht="16.5" hidden="1" thickBot="1">
      <c r="A64" s="150"/>
      <c r="B64" s="161"/>
      <c r="C64" s="11"/>
      <c r="D64" s="101" t="s">
        <v>118</v>
      </c>
      <c r="E64" s="101" t="s">
        <v>103</v>
      </c>
      <c r="F64" s="101" t="s">
        <v>103</v>
      </c>
      <c r="G64" s="101" t="s">
        <v>103</v>
      </c>
      <c r="H64" s="11"/>
      <c r="I64" s="41"/>
      <c r="J64" s="42"/>
      <c r="K64" s="105">
        <v>3</v>
      </c>
      <c r="O64" s="105">
        <v>1</v>
      </c>
    </row>
    <row r="65" spans="1:15" ht="16.5" thickBot="1">
      <c r="A65" s="150"/>
      <c r="B65" s="152" t="s">
        <v>33</v>
      </c>
      <c r="C65" s="14" t="s">
        <v>71</v>
      </c>
      <c r="D65" s="14"/>
      <c r="E65" s="39"/>
      <c r="F65" s="39"/>
      <c r="G65" s="39"/>
      <c r="H65" s="39">
        <v>41730</v>
      </c>
      <c r="I65" s="39">
        <v>41731</v>
      </c>
      <c r="J65" s="86">
        <v>41732</v>
      </c>
    </row>
    <row r="66" spans="1:15" ht="16.5" thickBot="1">
      <c r="A66" s="150"/>
      <c r="B66" s="152"/>
      <c r="C66" s="1"/>
      <c r="D66" s="1"/>
      <c r="E66" s="1"/>
      <c r="F66" s="1"/>
      <c r="G66" s="1"/>
      <c r="H66" s="98" t="s">
        <v>103</v>
      </c>
      <c r="I66" s="52" t="s">
        <v>53</v>
      </c>
      <c r="J66" s="83" t="s">
        <v>53</v>
      </c>
      <c r="K66" s="105">
        <v>1</v>
      </c>
    </row>
    <row r="67" spans="1:15" ht="16.5" thickBot="1">
      <c r="A67" s="150"/>
      <c r="B67" s="152"/>
      <c r="C67" s="1" t="s">
        <v>72</v>
      </c>
      <c r="D67" s="17">
        <f>J65+1</f>
        <v>41733</v>
      </c>
      <c r="E67" s="17">
        <f>D67+1</f>
        <v>41734</v>
      </c>
      <c r="F67" s="22">
        <f t="shared" ref="F67:J67" si="25">E67+1</f>
        <v>41735</v>
      </c>
      <c r="G67" s="22">
        <f t="shared" si="25"/>
        <v>41736</v>
      </c>
      <c r="H67" s="22">
        <f t="shared" si="25"/>
        <v>41737</v>
      </c>
      <c r="I67" s="17">
        <f t="shared" si="25"/>
        <v>41738</v>
      </c>
      <c r="J67" s="80">
        <f t="shared" si="25"/>
        <v>41739</v>
      </c>
    </row>
    <row r="68" spans="1:15" ht="16.5" thickBot="1">
      <c r="A68" s="150"/>
      <c r="B68" s="152"/>
      <c r="C68" s="1"/>
      <c r="D68" s="52" t="s">
        <v>53</v>
      </c>
      <c r="E68" s="112" t="s">
        <v>120</v>
      </c>
      <c r="F68" s="112" t="s">
        <v>103</v>
      </c>
      <c r="G68" s="127" t="s">
        <v>128</v>
      </c>
      <c r="H68" s="127" t="s">
        <v>128</v>
      </c>
      <c r="I68" s="23"/>
      <c r="J68" s="24"/>
      <c r="K68" s="105">
        <v>1</v>
      </c>
      <c r="L68" s="105">
        <v>2</v>
      </c>
      <c r="O68" s="105">
        <v>1</v>
      </c>
    </row>
    <row r="69" spans="1:15" ht="16.5" thickBot="1">
      <c r="A69" s="150"/>
      <c r="B69" s="152"/>
      <c r="C69" s="1" t="s">
        <v>73</v>
      </c>
      <c r="D69" s="22">
        <f>J67+1</f>
        <v>41740</v>
      </c>
      <c r="E69" s="22">
        <f>D69+1</f>
        <v>41741</v>
      </c>
      <c r="F69" s="22">
        <f t="shared" ref="F69:J69" si="26">E69+1</f>
        <v>41742</v>
      </c>
      <c r="G69" s="22">
        <f t="shared" si="26"/>
        <v>41743</v>
      </c>
      <c r="H69" s="22">
        <f t="shared" si="26"/>
        <v>41744</v>
      </c>
      <c r="I69" s="17">
        <f t="shared" si="26"/>
        <v>41745</v>
      </c>
      <c r="J69" s="80">
        <f t="shared" si="26"/>
        <v>41746</v>
      </c>
    </row>
    <row r="70" spans="1:15" ht="16.5" thickBot="1">
      <c r="A70" s="150"/>
      <c r="B70" s="152"/>
      <c r="C70" s="1"/>
      <c r="D70" s="112" t="s">
        <v>121</v>
      </c>
      <c r="E70" s="98" t="s">
        <v>103</v>
      </c>
      <c r="F70" s="98" t="s">
        <v>103</v>
      </c>
      <c r="G70" s="93" t="s">
        <v>119</v>
      </c>
      <c r="H70" s="93"/>
      <c r="I70" s="53"/>
      <c r="J70" s="87"/>
      <c r="K70" s="105">
        <v>2</v>
      </c>
      <c r="O70" s="105">
        <v>1</v>
      </c>
    </row>
    <row r="71" spans="1:15" ht="16.5" thickBot="1">
      <c r="A71" s="150"/>
      <c r="B71" s="152"/>
      <c r="C71" s="1" t="s">
        <v>74</v>
      </c>
      <c r="D71" s="22">
        <f>J69+1</f>
        <v>41747</v>
      </c>
      <c r="E71" s="22">
        <f>D71+1</f>
        <v>41748</v>
      </c>
      <c r="F71" s="22">
        <f t="shared" ref="F71:J71" si="27">E71+1</f>
        <v>41749</v>
      </c>
      <c r="G71" s="22">
        <f t="shared" si="27"/>
        <v>41750</v>
      </c>
      <c r="H71" s="22">
        <f t="shared" si="27"/>
        <v>41751</v>
      </c>
      <c r="I71" s="17">
        <f t="shared" si="27"/>
        <v>41752</v>
      </c>
      <c r="J71" s="80">
        <f t="shared" si="27"/>
        <v>41753</v>
      </c>
    </row>
    <row r="72" spans="1:15" ht="16.5" thickBot="1">
      <c r="A72" s="150"/>
      <c r="B72" s="152"/>
      <c r="C72" s="1"/>
      <c r="D72" s="43" t="s">
        <v>51</v>
      </c>
      <c r="E72" s="112" t="s">
        <v>103</v>
      </c>
      <c r="F72" s="93" t="s">
        <v>122</v>
      </c>
      <c r="G72" s="112" t="s">
        <v>103</v>
      </c>
      <c r="H72" s="112" t="s">
        <v>103</v>
      </c>
      <c r="I72" s="1"/>
      <c r="J72" s="69"/>
      <c r="K72" s="105">
        <v>3</v>
      </c>
      <c r="O72" s="105">
        <v>1</v>
      </c>
    </row>
    <row r="73" spans="1:15" ht="16.5" thickBot="1">
      <c r="A73" s="150"/>
      <c r="B73" s="152"/>
      <c r="C73" s="1" t="s">
        <v>75</v>
      </c>
      <c r="D73" s="22">
        <f>J71+1</f>
        <v>41754</v>
      </c>
      <c r="E73" s="22">
        <f>D73+1</f>
        <v>41755</v>
      </c>
      <c r="F73" s="22">
        <f t="shared" ref="F73:I73" si="28">E73+1</f>
        <v>41756</v>
      </c>
      <c r="G73" s="22">
        <f t="shared" si="28"/>
        <v>41757</v>
      </c>
      <c r="H73" s="22">
        <f t="shared" si="28"/>
        <v>41758</v>
      </c>
      <c r="I73" s="17">
        <f t="shared" si="28"/>
        <v>41759</v>
      </c>
      <c r="J73" s="69"/>
    </row>
    <row r="74" spans="1:15" ht="16.5" thickBot="1">
      <c r="A74" s="150"/>
      <c r="B74" s="152"/>
      <c r="C74" s="11"/>
      <c r="D74" s="115" t="s">
        <v>101</v>
      </c>
      <c r="E74" s="115" t="s">
        <v>101</v>
      </c>
      <c r="F74" s="115" t="s">
        <v>101</v>
      </c>
      <c r="G74" s="101" t="s">
        <v>128</v>
      </c>
      <c r="H74" s="101" t="s">
        <v>128</v>
      </c>
      <c r="I74" s="113" t="s">
        <v>36</v>
      </c>
      <c r="J74" s="31"/>
      <c r="L74" s="105">
        <v>2</v>
      </c>
    </row>
    <row r="75" spans="1:15" ht="15" customHeight="1">
      <c r="A75" s="150"/>
      <c r="B75" s="162" t="s">
        <v>35</v>
      </c>
      <c r="C75" s="14" t="s">
        <v>76</v>
      </c>
      <c r="D75" s="14"/>
      <c r="E75" s="15"/>
      <c r="F75" s="15"/>
      <c r="G75" s="37"/>
      <c r="H75" s="37"/>
      <c r="I75" s="16"/>
      <c r="J75" s="82">
        <v>41760</v>
      </c>
    </row>
    <row r="76" spans="1:15">
      <c r="A76" s="150"/>
      <c r="B76" s="163"/>
      <c r="C76" s="1"/>
      <c r="D76" s="1"/>
      <c r="E76" s="18"/>
      <c r="F76" s="18"/>
      <c r="G76" s="59"/>
      <c r="H76" s="59"/>
      <c r="I76" s="52"/>
      <c r="J76" s="83" t="s">
        <v>36</v>
      </c>
    </row>
    <row r="77" spans="1:15">
      <c r="A77" s="150"/>
      <c r="B77" s="163"/>
      <c r="C77" s="1" t="s">
        <v>77</v>
      </c>
      <c r="D77" s="17">
        <f>J75+1</f>
        <v>41761</v>
      </c>
      <c r="E77" s="22">
        <f>D77+1</f>
        <v>41762</v>
      </c>
      <c r="F77" s="22">
        <f t="shared" ref="F77:J77" si="29">E77+1</f>
        <v>41763</v>
      </c>
      <c r="G77" s="22">
        <f t="shared" si="29"/>
        <v>41764</v>
      </c>
      <c r="H77" s="22">
        <f t="shared" si="29"/>
        <v>41765</v>
      </c>
      <c r="I77" s="17">
        <f t="shared" si="29"/>
        <v>41766</v>
      </c>
      <c r="J77" s="80">
        <f t="shared" si="29"/>
        <v>41767</v>
      </c>
    </row>
    <row r="78" spans="1:15">
      <c r="A78" s="150"/>
      <c r="B78" s="163"/>
      <c r="C78" s="1"/>
      <c r="D78" s="52" t="s">
        <v>36</v>
      </c>
      <c r="E78" s="93"/>
      <c r="F78" s="98" t="s">
        <v>103</v>
      </c>
      <c r="G78" s="98" t="s">
        <v>103</v>
      </c>
      <c r="H78" s="127" t="s">
        <v>128</v>
      </c>
      <c r="I78" s="23"/>
      <c r="J78" s="24"/>
      <c r="K78" s="105">
        <v>2</v>
      </c>
      <c r="L78" s="105">
        <v>1</v>
      </c>
    </row>
    <row r="79" spans="1:15">
      <c r="A79" s="150"/>
      <c r="B79" s="163"/>
      <c r="C79" s="1" t="s">
        <v>78</v>
      </c>
      <c r="D79" s="22">
        <f>J77+1</f>
        <v>41768</v>
      </c>
      <c r="E79" s="22">
        <f>D79+1</f>
        <v>41769</v>
      </c>
      <c r="F79" s="22">
        <f t="shared" ref="F79:J79" si="30">E79+1</f>
        <v>41770</v>
      </c>
      <c r="G79" s="22">
        <f t="shared" si="30"/>
        <v>41771</v>
      </c>
      <c r="H79" s="22">
        <f t="shared" si="30"/>
        <v>41772</v>
      </c>
      <c r="I79" s="17">
        <f t="shared" si="30"/>
        <v>41773</v>
      </c>
      <c r="J79" s="80">
        <f t="shared" si="30"/>
        <v>41774</v>
      </c>
    </row>
    <row r="80" spans="1:15">
      <c r="A80" s="150"/>
      <c r="B80" s="163"/>
      <c r="C80" s="1"/>
      <c r="D80" s="116" t="s">
        <v>123</v>
      </c>
      <c r="E80" s="98" t="s">
        <v>103</v>
      </c>
      <c r="F80" s="98" t="s">
        <v>103</v>
      </c>
      <c r="G80" s="112" t="s">
        <v>103</v>
      </c>
      <c r="H80" s="93"/>
      <c r="I80" s="23"/>
      <c r="J80" s="24"/>
      <c r="K80" s="105">
        <v>3</v>
      </c>
      <c r="O80" s="105">
        <v>1</v>
      </c>
    </row>
    <row r="81" spans="1:17">
      <c r="A81" s="150"/>
      <c r="B81" s="163"/>
      <c r="C81" s="1" t="s">
        <v>79</v>
      </c>
      <c r="D81" s="22">
        <f>J79+1</f>
        <v>41775</v>
      </c>
      <c r="E81" s="22">
        <f>D81+1</f>
        <v>41776</v>
      </c>
      <c r="F81" s="22">
        <f t="shared" ref="F81:J81" si="31">E81+1</f>
        <v>41777</v>
      </c>
      <c r="G81" s="22">
        <f t="shared" si="31"/>
        <v>41778</v>
      </c>
      <c r="H81" s="22">
        <f t="shared" si="31"/>
        <v>41779</v>
      </c>
      <c r="I81" s="17">
        <f t="shared" si="31"/>
        <v>41780</v>
      </c>
      <c r="J81" s="80">
        <f t="shared" si="31"/>
        <v>41781</v>
      </c>
    </row>
    <row r="82" spans="1:17">
      <c r="A82" s="150"/>
      <c r="B82" s="163"/>
      <c r="C82" s="1"/>
      <c r="D82" s="117" t="s">
        <v>103</v>
      </c>
      <c r="E82" s="116" t="s">
        <v>103</v>
      </c>
      <c r="F82" s="98" t="s">
        <v>103</v>
      </c>
      <c r="G82" s="98" t="s">
        <v>103</v>
      </c>
      <c r="H82" s="93"/>
      <c r="I82" s="23"/>
      <c r="J82" s="24"/>
      <c r="K82" s="105">
        <v>4</v>
      </c>
    </row>
    <row r="83" spans="1:17">
      <c r="A83" s="150"/>
      <c r="B83" s="163"/>
      <c r="C83" s="1" t="s">
        <v>80</v>
      </c>
      <c r="D83" s="21">
        <f>J81+1</f>
        <v>41782</v>
      </c>
      <c r="E83" s="22">
        <f>D83+1</f>
        <v>41783</v>
      </c>
      <c r="F83" s="22">
        <f t="shared" ref="F83:J83" si="32">E83+1</f>
        <v>41784</v>
      </c>
      <c r="G83" s="22">
        <f t="shared" si="32"/>
        <v>41785</v>
      </c>
      <c r="H83" s="22">
        <f t="shared" si="32"/>
        <v>41786</v>
      </c>
      <c r="I83" s="17">
        <f t="shared" si="32"/>
        <v>41787</v>
      </c>
      <c r="J83" s="80">
        <f t="shared" si="32"/>
        <v>41788</v>
      </c>
    </row>
    <row r="84" spans="1:17">
      <c r="A84" s="150"/>
      <c r="B84" s="163"/>
      <c r="C84" s="1"/>
      <c r="D84" s="53" t="s">
        <v>30</v>
      </c>
      <c r="E84" s="122" t="s">
        <v>123</v>
      </c>
      <c r="F84" s="122" t="s">
        <v>123</v>
      </c>
      <c r="G84" s="98" t="s">
        <v>103</v>
      </c>
      <c r="H84" s="127" t="s">
        <v>128</v>
      </c>
      <c r="I84" s="52"/>
      <c r="J84" s="24"/>
      <c r="K84" s="105">
        <v>1</v>
      </c>
      <c r="L84" s="105">
        <v>1</v>
      </c>
      <c r="O84" s="105">
        <v>2</v>
      </c>
    </row>
    <row r="85" spans="1:17">
      <c r="A85" s="150"/>
      <c r="B85" s="163"/>
      <c r="C85" s="1" t="s">
        <v>81</v>
      </c>
      <c r="D85" s="22">
        <f>J83+1</f>
        <v>41789</v>
      </c>
      <c r="E85" s="22">
        <f>D85+1</f>
        <v>41790</v>
      </c>
      <c r="F85" s="62"/>
      <c r="G85" s="62"/>
      <c r="H85" s="62"/>
      <c r="I85" s="62"/>
      <c r="J85" s="85"/>
    </row>
    <row r="86" spans="1:17" ht="16.5" thickBot="1">
      <c r="A86" s="150"/>
      <c r="B86" s="164"/>
      <c r="C86" s="63"/>
      <c r="D86" s="125" t="s">
        <v>128</v>
      </c>
      <c r="E86" s="125" t="s">
        <v>128</v>
      </c>
      <c r="F86" s="64"/>
      <c r="G86" s="64"/>
      <c r="H86" s="64"/>
      <c r="I86" s="64"/>
      <c r="J86" s="65"/>
      <c r="K86" s="105">
        <v>2</v>
      </c>
    </row>
    <row r="87" spans="1:17" ht="16.5" customHeight="1" thickBot="1">
      <c r="A87" s="150"/>
      <c r="B87" s="165" t="s">
        <v>37</v>
      </c>
      <c r="C87" s="14" t="s">
        <v>82</v>
      </c>
      <c r="D87" s="39"/>
      <c r="E87" s="39"/>
      <c r="F87" s="39">
        <v>41791</v>
      </c>
      <c r="G87" s="39">
        <f t="shared" ref="G87:J87" si="33">F87+1</f>
        <v>41792</v>
      </c>
      <c r="H87" s="39">
        <f t="shared" si="33"/>
        <v>41793</v>
      </c>
      <c r="I87" s="38">
        <f t="shared" si="33"/>
        <v>41794</v>
      </c>
      <c r="J87" s="86">
        <f t="shared" si="33"/>
        <v>41795</v>
      </c>
    </row>
    <row r="88" spans="1:17" ht="16.5" thickBot="1">
      <c r="A88" s="150"/>
      <c r="B88" s="165"/>
      <c r="C88" s="62"/>
      <c r="D88" s="1"/>
      <c r="E88" s="1"/>
      <c r="F88" s="109" t="s">
        <v>103</v>
      </c>
      <c r="G88" s="123" t="s">
        <v>103</v>
      </c>
      <c r="H88" s="127" t="s">
        <v>102</v>
      </c>
      <c r="I88" s="1"/>
      <c r="J88" s="69"/>
      <c r="K88" s="105">
        <v>2</v>
      </c>
    </row>
    <row r="89" spans="1:17" ht="16.5" thickBot="1">
      <c r="A89" s="150"/>
      <c r="B89" s="165"/>
      <c r="C89" s="1" t="s">
        <v>39</v>
      </c>
      <c r="D89" s="22">
        <f>J87+1</f>
        <v>41796</v>
      </c>
      <c r="E89" s="22">
        <f>D89+1</f>
        <v>41797</v>
      </c>
      <c r="F89" s="22">
        <f t="shared" ref="F89:J89" si="34">E89+1</f>
        <v>41798</v>
      </c>
      <c r="G89" s="17">
        <f t="shared" si="34"/>
        <v>41799</v>
      </c>
      <c r="H89" s="17">
        <f t="shared" si="34"/>
        <v>41800</v>
      </c>
      <c r="I89" s="17">
        <f t="shared" si="34"/>
        <v>41801</v>
      </c>
      <c r="J89" s="45">
        <f t="shared" si="34"/>
        <v>41802</v>
      </c>
    </row>
    <row r="90" spans="1:17" ht="16.5" thickBot="1">
      <c r="A90" s="150"/>
      <c r="B90" s="165"/>
      <c r="C90" s="1"/>
      <c r="D90" s="123" t="s">
        <v>103</v>
      </c>
      <c r="E90" s="112" t="s">
        <v>103</v>
      </c>
      <c r="F90" s="112" t="s">
        <v>103</v>
      </c>
      <c r="G90" s="52" t="s">
        <v>83</v>
      </c>
      <c r="H90" s="52" t="s">
        <v>83</v>
      </c>
      <c r="I90" s="52" t="s">
        <v>83</v>
      </c>
      <c r="J90" s="127" t="s">
        <v>102</v>
      </c>
      <c r="K90" s="105">
        <v>3</v>
      </c>
      <c r="Q90" s="105">
        <v>1</v>
      </c>
    </row>
    <row r="91" spans="1:17" ht="16.5" thickBot="1">
      <c r="A91" s="150"/>
      <c r="B91" s="165"/>
      <c r="C91" s="1" t="s">
        <v>84</v>
      </c>
      <c r="D91" s="22">
        <f>J89+1</f>
        <v>41803</v>
      </c>
      <c r="E91" s="22">
        <f>D91+1</f>
        <v>41804</v>
      </c>
      <c r="F91" s="22">
        <f t="shared" ref="F91:J91" si="35">E91+1</f>
        <v>41805</v>
      </c>
      <c r="G91" s="22">
        <f t="shared" si="35"/>
        <v>41806</v>
      </c>
      <c r="H91" s="22">
        <f t="shared" si="35"/>
        <v>41807</v>
      </c>
      <c r="I91" s="17">
        <f t="shared" si="35"/>
        <v>41808</v>
      </c>
      <c r="J91" s="80">
        <f t="shared" si="35"/>
        <v>41809</v>
      </c>
    </row>
    <row r="92" spans="1:17" ht="16.5" thickBot="1">
      <c r="A92" s="150"/>
      <c r="B92" s="165"/>
      <c r="C92" s="1"/>
      <c r="D92" s="124" t="s">
        <v>123</v>
      </c>
      <c r="E92" s="116" t="s">
        <v>103</v>
      </c>
      <c r="F92" s="98" t="s">
        <v>103</v>
      </c>
      <c r="G92" s="124" t="s">
        <v>103</v>
      </c>
      <c r="H92" s="124" t="s">
        <v>103</v>
      </c>
      <c r="I92" s="23"/>
      <c r="J92" s="24"/>
      <c r="K92" s="105">
        <v>4</v>
      </c>
      <c r="O92" s="105">
        <v>1</v>
      </c>
      <c r="P92" s="105">
        <v>2</v>
      </c>
    </row>
    <row r="93" spans="1:17" ht="16.5" thickBot="1">
      <c r="A93" s="150"/>
      <c r="B93" s="165"/>
      <c r="C93" s="1" t="s">
        <v>85</v>
      </c>
      <c r="D93" s="21">
        <f>J91+1</f>
        <v>41810</v>
      </c>
      <c r="E93" s="22">
        <f>D93+1</f>
        <v>41811</v>
      </c>
      <c r="F93" s="22">
        <f t="shared" ref="F93:J93" si="36">E93+1</f>
        <v>41812</v>
      </c>
      <c r="G93" s="22">
        <f t="shared" si="36"/>
        <v>41813</v>
      </c>
      <c r="H93" s="22">
        <f t="shared" si="36"/>
        <v>41814</v>
      </c>
      <c r="I93" s="17">
        <f t="shared" si="36"/>
        <v>41815</v>
      </c>
      <c r="J93" s="80">
        <f t="shared" si="36"/>
        <v>41816</v>
      </c>
    </row>
    <row r="94" spans="1:17" ht="16.5" thickBot="1">
      <c r="A94" s="150"/>
      <c r="B94" s="165"/>
      <c r="C94" s="1"/>
      <c r="D94" s="53" t="s">
        <v>51</v>
      </c>
      <c r="E94" s="103" t="s">
        <v>103</v>
      </c>
      <c r="F94" s="127" t="s">
        <v>103</v>
      </c>
      <c r="G94" s="127" t="s">
        <v>131</v>
      </c>
      <c r="H94" s="124" t="s">
        <v>102</v>
      </c>
      <c r="I94" s="1"/>
      <c r="J94" s="69"/>
      <c r="K94" s="105">
        <v>2</v>
      </c>
      <c r="Q94" s="105">
        <v>1</v>
      </c>
    </row>
    <row r="95" spans="1:17" ht="16.5" thickBot="1">
      <c r="A95" s="150"/>
      <c r="B95" s="165"/>
      <c r="C95" s="1" t="s">
        <v>86</v>
      </c>
      <c r="D95" s="22">
        <f>J93+1</f>
        <v>41817</v>
      </c>
      <c r="E95" s="22">
        <f>D95+1</f>
        <v>41818</v>
      </c>
      <c r="F95" s="22">
        <f>E95+1</f>
        <v>41819</v>
      </c>
      <c r="G95" s="22">
        <f>F95+1</f>
        <v>41820</v>
      </c>
      <c r="H95" s="1"/>
      <c r="I95" s="1"/>
      <c r="J95" s="69"/>
    </row>
    <row r="96" spans="1:17" ht="16.5" thickBot="1">
      <c r="A96" s="150"/>
      <c r="B96" s="165"/>
      <c r="C96" s="11"/>
      <c r="D96" s="101" t="s">
        <v>102</v>
      </c>
      <c r="E96" s="101" t="s">
        <v>103</v>
      </c>
      <c r="F96" s="101" t="s">
        <v>130</v>
      </c>
      <c r="G96" s="101" t="s">
        <v>116</v>
      </c>
      <c r="H96" s="11"/>
      <c r="I96" s="11"/>
      <c r="J96" s="31"/>
      <c r="K96" s="105">
        <v>1</v>
      </c>
      <c r="O96" s="105">
        <v>1</v>
      </c>
      <c r="Q96" s="105">
        <v>1</v>
      </c>
    </row>
    <row r="97" spans="1:18" ht="16.5" customHeight="1" thickBot="1">
      <c r="A97" s="150"/>
      <c r="B97" s="152" t="s">
        <v>38</v>
      </c>
      <c r="C97" s="14" t="s">
        <v>87</v>
      </c>
      <c r="D97" s="14"/>
      <c r="E97" s="67"/>
      <c r="F97" s="67"/>
      <c r="G97" s="67"/>
      <c r="H97" s="67">
        <v>41821</v>
      </c>
      <c r="I97" s="38">
        <f t="shared" ref="I97:J97" si="37">H97+1</f>
        <v>41822</v>
      </c>
      <c r="J97" s="86">
        <f t="shared" si="37"/>
        <v>41823</v>
      </c>
    </row>
    <row r="98" spans="1:18" ht="16.5" thickBot="1">
      <c r="A98" s="150"/>
      <c r="B98" s="152"/>
      <c r="C98" s="1"/>
      <c r="D98" s="1"/>
      <c r="E98" s="66"/>
      <c r="F98" s="66"/>
      <c r="G98" s="66"/>
      <c r="H98" s="124" t="s">
        <v>102</v>
      </c>
      <c r="I98" s="23"/>
      <c r="J98" s="24"/>
      <c r="K98" s="105">
        <v>1</v>
      </c>
      <c r="Q98" s="105">
        <v>1</v>
      </c>
    </row>
    <row r="99" spans="1:18" ht="16.5" thickBot="1">
      <c r="A99" s="150"/>
      <c r="B99" s="152"/>
      <c r="C99" s="1" t="s">
        <v>88</v>
      </c>
      <c r="D99" s="22">
        <f>J97+1</f>
        <v>41824</v>
      </c>
      <c r="E99" s="22">
        <f>D99+1</f>
        <v>41825</v>
      </c>
      <c r="F99" s="22">
        <f t="shared" ref="F99:J99" si="38">E99+1</f>
        <v>41826</v>
      </c>
      <c r="G99" s="22">
        <f t="shared" si="38"/>
        <v>41827</v>
      </c>
      <c r="H99" s="22">
        <f t="shared" si="38"/>
        <v>41828</v>
      </c>
      <c r="I99" s="17">
        <f t="shared" si="38"/>
        <v>41829</v>
      </c>
      <c r="J99" s="80">
        <f t="shared" si="38"/>
        <v>41830</v>
      </c>
    </row>
    <row r="100" spans="1:18" ht="16.5" thickBot="1">
      <c r="A100" s="150"/>
      <c r="B100" s="152"/>
      <c r="C100" s="1"/>
      <c r="D100" s="109" t="s">
        <v>103</v>
      </c>
      <c r="E100" s="129" t="s">
        <v>103</v>
      </c>
      <c r="F100" s="133" t="s">
        <v>102</v>
      </c>
      <c r="G100" s="133" t="s">
        <v>116</v>
      </c>
      <c r="H100" s="136" t="s">
        <v>116</v>
      </c>
      <c r="I100" s="23"/>
      <c r="J100" s="24"/>
      <c r="K100" s="105">
        <v>3</v>
      </c>
      <c r="N100" s="105">
        <v>2</v>
      </c>
    </row>
    <row r="101" spans="1:18" ht="16.5" thickBot="1">
      <c r="A101" s="150"/>
      <c r="B101" s="152"/>
      <c r="C101" s="1" t="s">
        <v>89</v>
      </c>
      <c r="D101" s="21">
        <f>J99+1</f>
        <v>41831</v>
      </c>
      <c r="E101" s="21">
        <f>D101+1</f>
        <v>41832</v>
      </c>
      <c r="F101" s="21">
        <f t="shared" ref="F101:J101" si="39">E101+1</f>
        <v>41833</v>
      </c>
      <c r="G101" s="21">
        <f t="shared" si="39"/>
        <v>41834</v>
      </c>
      <c r="H101" s="21">
        <f t="shared" si="39"/>
        <v>41835</v>
      </c>
      <c r="I101" s="17">
        <f t="shared" si="39"/>
        <v>41836</v>
      </c>
      <c r="J101" s="80">
        <f t="shared" si="39"/>
        <v>41837</v>
      </c>
    </row>
    <row r="102" spans="1:18" ht="16.5" thickBot="1">
      <c r="A102" s="150"/>
      <c r="B102" s="152"/>
      <c r="C102" s="1"/>
      <c r="D102" s="131" t="s">
        <v>103</v>
      </c>
      <c r="E102" s="128" t="s">
        <v>102</v>
      </c>
      <c r="F102" s="137" t="s">
        <v>103</v>
      </c>
      <c r="G102" s="53"/>
      <c r="H102" s="131" t="s">
        <v>132</v>
      </c>
      <c r="I102" s="23"/>
      <c r="J102" s="24"/>
    </row>
    <row r="103" spans="1:18" ht="16.5" thickBot="1">
      <c r="A103" s="150"/>
      <c r="B103" s="152"/>
      <c r="C103" s="1" t="s">
        <v>90</v>
      </c>
      <c r="D103" s="22">
        <f>J101+1</f>
        <v>41838</v>
      </c>
      <c r="E103" s="22">
        <f>D103+1</f>
        <v>41839</v>
      </c>
      <c r="F103" s="22">
        <f t="shared" ref="F103:J103" si="40">E103+1</f>
        <v>41840</v>
      </c>
      <c r="G103" s="22">
        <f t="shared" si="40"/>
        <v>41841</v>
      </c>
      <c r="H103" s="22">
        <f t="shared" si="40"/>
        <v>41842</v>
      </c>
      <c r="I103" s="17">
        <f t="shared" si="40"/>
        <v>41843</v>
      </c>
      <c r="J103" s="80">
        <f t="shared" si="40"/>
        <v>41844</v>
      </c>
    </row>
    <row r="104" spans="1:18" ht="16.5" thickBot="1">
      <c r="A104" s="150"/>
      <c r="B104" s="152"/>
      <c r="C104" s="1"/>
      <c r="D104" s="133" t="s">
        <v>103</v>
      </c>
      <c r="E104" s="133" t="s">
        <v>102</v>
      </c>
      <c r="F104" s="118" t="s">
        <v>124</v>
      </c>
      <c r="G104" s="123" t="s">
        <v>124</v>
      </c>
      <c r="H104" s="133" t="s">
        <v>103</v>
      </c>
      <c r="I104" s="1"/>
      <c r="J104" s="69"/>
      <c r="K104" s="105">
        <v>1</v>
      </c>
      <c r="Q104" s="105">
        <v>2</v>
      </c>
    </row>
    <row r="105" spans="1:18" ht="16.5" thickBot="1">
      <c r="A105" s="150"/>
      <c r="B105" s="152"/>
      <c r="C105" s="1" t="s">
        <v>91</v>
      </c>
      <c r="D105" s="22">
        <f>J103+1</f>
        <v>41845</v>
      </c>
      <c r="E105" s="22">
        <f>D105+1</f>
        <v>41846</v>
      </c>
      <c r="F105" s="22">
        <f t="shared" ref="F105:H105" si="41">E105+1</f>
        <v>41847</v>
      </c>
      <c r="G105" s="22">
        <f t="shared" si="41"/>
        <v>41848</v>
      </c>
      <c r="H105" s="22">
        <f t="shared" si="41"/>
        <v>41849</v>
      </c>
      <c r="I105" s="17">
        <f t="shared" ref="I105" si="42">H105+1</f>
        <v>41850</v>
      </c>
      <c r="J105" s="80">
        <f t="shared" ref="J105" si="43">I105+1</f>
        <v>41851</v>
      </c>
    </row>
    <row r="106" spans="1:18" ht="16.5" thickBot="1">
      <c r="A106" s="150"/>
      <c r="B106" s="152"/>
      <c r="C106" s="11"/>
      <c r="D106" s="101" t="s">
        <v>119</v>
      </c>
      <c r="E106" s="101" t="s">
        <v>119</v>
      </c>
      <c r="F106" s="101" t="s">
        <v>119</v>
      </c>
      <c r="G106" s="134" t="s">
        <v>103</v>
      </c>
      <c r="H106" s="140" t="s">
        <v>133</v>
      </c>
      <c r="I106" s="11"/>
      <c r="J106" s="31"/>
      <c r="R106" s="105">
        <v>2</v>
      </c>
    </row>
    <row r="107" spans="1:18" ht="15" customHeight="1">
      <c r="A107" s="150"/>
      <c r="B107" s="159" t="s">
        <v>41</v>
      </c>
      <c r="C107" s="14" t="s">
        <v>92</v>
      </c>
      <c r="D107" s="22">
        <v>41852</v>
      </c>
      <c r="E107" s="22">
        <v>41853</v>
      </c>
      <c r="F107" s="22">
        <v>41854</v>
      </c>
      <c r="G107" s="22">
        <v>41855</v>
      </c>
      <c r="H107" s="22">
        <v>41856</v>
      </c>
      <c r="I107" s="17">
        <v>41857</v>
      </c>
      <c r="J107" s="80">
        <v>41858</v>
      </c>
    </row>
    <row r="108" spans="1:18">
      <c r="A108" s="150"/>
      <c r="B108" s="160"/>
      <c r="C108" s="1"/>
      <c r="D108" s="141" t="s">
        <v>133</v>
      </c>
      <c r="E108" s="135" t="s">
        <v>103</v>
      </c>
      <c r="F108" s="130" t="s">
        <v>119</v>
      </c>
      <c r="G108" s="126" t="s">
        <v>119</v>
      </c>
      <c r="H108" s="126" t="s">
        <v>119</v>
      </c>
      <c r="I108" s="146" t="s">
        <v>40</v>
      </c>
      <c r="J108" s="147" t="s">
        <v>40</v>
      </c>
      <c r="N108" s="105">
        <v>3</v>
      </c>
      <c r="R108" s="105">
        <v>3</v>
      </c>
    </row>
    <row r="109" spans="1:18">
      <c r="A109" s="150"/>
      <c r="B109" s="160"/>
      <c r="C109" s="1" t="s">
        <v>93</v>
      </c>
      <c r="D109" s="22">
        <f>J107+1</f>
        <v>41859</v>
      </c>
      <c r="E109" s="22">
        <f>D109+1</f>
        <v>41860</v>
      </c>
      <c r="F109" s="22">
        <f t="shared" ref="F109:J109" si="44">E109+1</f>
        <v>41861</v>
      </c>
      <c r="G109" s="22">
        <f t="shared" si="44"/>
        <v>41862</v>
      </c>
      <c r="H109" s="22">
        <f t="shared" si="44"/>
        <v>41863</v>
      </c>
      <c r="I109" s="17">
        <f t="shared" si="44"/>
        <v>41864</v>
      </c>
      <c r="J109" s="80">
        <f t="shared" si="44"/>
        <v>41865</v>
      </c>
    </row>
    <row r="110" spans="1:18">
      <c r="A110" s="150"/>
      <c r="B110" s="160"/>
      <c r="C110" s="1"/>
      <c r="D110" s="51" t="s">
        <v>40</v>
      </c>
      <c r="E110" s="51" t="s">
        <v>40</v>
      </c>
      <c r="F110" s="51" t="s">
        <v>40</v>
      </c>
      <c r="G110" s="138" t="s">
        <v>129</v>
      </c>
      <c r="H110" s="138" t="s">
        <v>129</v>
      </c>
      <c r="I110" s="23"/>
      <c r="J110" s="24"/>
    </row>
    <row r="111" spans="1:18">
      <c r="A111" s="150"/>
      <c r="B111" s="160"/>
      <c r="C111" s="1" t="s">
        <v>94</v>
      </c>
      <c r="D111" s="21">
        <f>J109+1</f>
        <v>41866</v>
      </c>
      <c r="E111" s="22">
        <f>D111+1</f>
        <v>41867</v>
      </c>
      <c r="F111" s="22">
        <f t="shared" ref="F111:J111" si="45">E111+1</f>
        <v>41868</v>
      </c>
      <c r="G111" s="22">
        <f t="shared" si="45"/>
        <v>41869</v>
      </c>
      <c r="H111" s="22">
        <f t="shared" si="45"/>
        <v>41870</v>
      </c>
      <c r="I111" s="17">
        <f t="shared" si="45"/>
        <v>41871</v>
      </c>
      <c r="J111" s="80">
        <f t="shared" si="45"/>
        <v>41872</v>
      </c>
    </row>
    <row r="112" spans="1:18">
      <c r="A112" s="150"/>
      <c r="B112" s="160"/>
      <c r="C112" s="1"/>
      <c r="D112" s="139" t="s">
        <v>135</v>
      </c>
      <c r="E112" s="139" t="s">
        <v>135</v>
      </c>
      <c r="F112" s="139" t="s">
        <v>135</v>
      </c>
      <c r="G112" s="139" t="s">
        <v>135</v>
      </c>
      <c r="H112" s="139" t="s">
        <v>135</v>
      </c>
      <c r="I112" s="23"/>
      <c r="J112" s="24"/>
    </row>
    <row r="113" spans="1:10">
      <c r="A113" s="150"/>
      <c r="B113" s="160"/>
      <c r="C113" s="1" t="s">
        <v>54</v>
      </c>
      <c r="D113" s="22">
        <f>J111+1</f>
        <v>41873</v>
      </c>
      <c r="E113" s="22">
        <f>D113+1</f>
        <v>41874</v>
      </c>
      <c r="F113" s="22">
        <f t="shared" ref="F113:J113" si="46">E113+1</f>
        <v>41875</v>
      </c>
      <c r="G113" s="22">
        <f t="shared" si="46"/>
        <v>41876</v>
      </c>
      <c r="H113" s="22">
        <f t="shared" si="46"/>
        <v>41877</v>
      </c>
      <c r="I113" s="17">
        <f t="shared" si="46"/>
        <v>41878</v>
      </c>
      <c r="J113" s="80">
        <f t="shared" si="46"/>
        <v>41879</v>
      </c>
    </row>
    <row r="114" spans="1:10">
      <c r="A114" s="150"/>
      <c r="B114" s="160"/>
      <c r="C114" s="1"/>
      <c r="D114" s="142" t="s">
        <v>134</v>
      </c>
      <c r="E114" s="142" t="s">
        <v>134</v>
      </c>
      <c r="F114" s="142" t="s">
        <v>134</v>
      </c>
      <c r="G114" s="142" t="s">
        <v>134</v>
      </c>
      <c r="H114" s="142" t="s">
        <v>134</v>
      </c>
      <c r="I114" s="23"/>
      <c r="J114" s="24"/>
    </row>
    <row r="115" spans="1:10">
      <c r="A115" s="150"/>
      <c r="B115" s="160"/>
      <c r="C115" s="1" t="s">
        <v>55</v>
      </c>
      <c r="D115" s="22">
        <f>J113+1</f>
        <v>41880</v>
      </c>
      <c r="E115" s="22">
        <f>D115+1</f>
        <v>41881</v>
      </c>
      <c r="F115" s="22">
        <f t="shared" ref="F115" si="47">E115+1</f>
        <v>41882</v>
      </c>
      <c r="G115" s="22"/>
      <c r="H115" s="22"/>
      <c r="I115" s="17"/>
      <c r="J115" s="80"/>
    </row>
    <row r="116" spans="1:10" ht="16.5" thickBot="1">
      <c r="A116" s="150"/>
      <c r="B116" s="161"/>
      <c r="C116" s="40"/>
      <c r="D116" s="143" t="s">
        <v>134</v>
      </c>
      <c r="E116" s="143" t="s">
        <v>134</v>
      </c>
      <c r="F116" s="143" t="s">
        <v>134</v>
      </c>
      <c r="G116" s="132"/>
      <c r="H116" s="44"/>
      <c r="I116" s="46"/>
      <c r="J116" s="47"/>
    </row>
    <row r="117" spans="1:10" ht="16.5" customHeight="1" thickBot="1">
      <c r="A117" s="150"/>
      <c r="B117" s="152" t="s">
        <v>42</v>
      </c>
      <c r="C117" s="14" t="s">
        <v>56</v>
      </c>
      <c r="D117" s="81"/>
      <c r="E117" s="48"/>
      <c r="F117" s="48"/>
      <c r="G117" s="48">
        <f>F115+1</f>
        <v>41883</v>
      </c>
      <c r="H117" s="48">
        <f t="shared" ref="H117:J117" si="48">G117+1</f>
        <v>41884</v>
      </c>
      <c r="I117" s="16">
        <f t="shared" si="48"/>
        <v>41885</v>
      </c>
      <c r="J117" s="82">
        <f t="shared" si="48"/>
        <v>41886</v>
      </c>
    </row>
    <row r="118" spans="1:10" ht="16.5" thickBot="1">
      <c r="A118" s="150"/>
      <c r="B118" s="152"/>
      <c r="C118" s="1"/>
      <c r="D118" s="1"/>
      <c r="E118" s="18"/>
      <c r="F118" s="18"/>
      <c r="G118" s="144" t="s">
        <v>134</v>
      </c>
      <c r="H118" s="144" t="s">
        <v>134</v>
      </c>
      <c r="I118" s="59"/>
      <c r="J118" s="84"/>
    </row>
    <row r="119" spans="1:10" ht="16.5" thickBot="1">
      <c r="A119" s="150"/>
      <c r="B119" s="152"/>
      <c r="C119" s="1" t="s">
        <v>57</v>
      </c>
      <c r="D119" s="21">
        <f>J117+1</f>
        <v>41887</v>
      </c>
      <c r="E119" s="22">
        <f>D119+1</f>
        <v>41888</v>
      </c>
      <c r="F119" s="22">
        <f t="shared" ref="F119:J119" si="49">E119+1</f>
        <v>41889</v>
      </c>
      <c r="G119" s="22">
        <f t="shared" si="49"/>
        <v>41890</v>
      </c>
      <c r="H119" s="22">
        <f t="shared" si="49"/>
        <v>41891</v>
      </c>
      <c r="I119" s="17">
        <f t="shared" si="49"/>
        <v>41892</v>
      </c>
      <c r="J119" s="80">
        <f t="shared" si="49"/>
        <v>41893</v>
      </c>
    </row>
    <row r="120" spans="1:10" ht="16.5" thickBot="1">
      <c r="A120" s="150"/>
      <c r="B120" s="152"/>
      <c r="C120" s="1"/>
      <c r="D120" s="53" t="s">
        <v>51</v>
      </c>
      <c r="E120" s="144" t="s">
        <v>134</v>
      </c>
      <c r="F120" s="144" t="s">
        <v>134</v>
      </c>
      <c r="G120" s="144" t="s">
        <v>134</v>
      </c>
      <c r="H120" s="144" t="s">
        <v>134</v>
      </c>
      <c r="I120" s="23"/>
      <c r="J120" s="24"/>
    </row>
    <row r="121" spans="1:10" ht="16.5" thickBot="1">
      <c r="A121" s="150"/>
      <c r="B121" s="152"/>
      <c r="C121" s="1" t="s">
        <v>58</v>
      </c>
      <c r="D121" s="22">
        <f>J119+1</f>
        <v>41894</v>
      </c>
      <c r="E121" s="22">
        <f>D121+1</f>
        <v>41895</v>
      </c>
      <c r="F121" s="22">
        <f t="shared" ref="F121:J121" si="50">E121+1</f>
        <v>41896</v>
      </c>
      <c r="G121" s="17">
        <f t="shared" si="50"/>
        <v>41897</v>
      </c>
      <c r="H121" s="17">
        <f t="shared" si="50"/>
        <v>41898</v>
      </c>
      <c r="I121" s="17">
        <f t="shared" si="50"/>
        <v>41899</v>
      </c>
      <c r="J121" s="45">
        <f t="shared" si="50"/>
        <v>41900</v>
      </c>
    </row>
    <row r="122" spans="1:10" ht="16.5" thickBot="1">
      <c r="A122" s="150"/>
      <c r="B122" s="152"/>
      <c r="C122" s="1"/>
      <c r="D122" s="144" t="s">
        <v>134</v>
      </c>
      <c r="E122" s="144" t="s">
        <v>134</v>
      </c>
      <c r="F122" s="144" t="s">
        <v>134</v>
      </c>
      <c r="G122" s="52" t="s">
        <v>95</v>
      </c>
      <c r="H122" s="52" t="s">
        <v>95</v>
      </c>
      <c r="I122" s="52" t="s">
        <v>95</v>
      </c>
      <c r="J122" s="69"/>
    </row>
    <row r="123" spans="1:10" ht="16.5" thickBot="1">
      <c r="A123" s="150"/>
      <c r="B123" s="152"/>
      <c r="C123" s="1" t="s">
        <v>59</v>
      </c>
      <c r="D123" s="22">
        <f>J121+1</f>
        <v>41901</v>
      </c>
      <c r="E123" s="22">
        <f>D123+1</f>
        <v>41902</v>
      </c>
      <c r="F123" s="22">
        <f t="shared" ref="F123:J123" si="51">E123+1</f>
        <v>41903</v>
      </c>
      <c r="G123" s="22">
        <f t="shared" si="51"/>
        <v>41904</v>
      </c>
      <c r="H123" s="22">
        <f t="shared" si="51"/>
        <v>41905</v>
      </c>
      <c r="I123" s="17">
        <f t="shared" si="51"/>
        <v>41906</v>
      </c>
      <c r="J123" s="80">
        <f t="shared" si="51"/>
        <v>41907</v>
      </c>
    </row>
    <row r="124" spans="1:10" ht="16.5" thickBot="1">
      <c r="A124" s="150"/>
      <c r="B124" s="152"/>
      <c r="C124" s="1"/>
      <c r="D124" s="144" t="s">
        <v>134</v>
      </c>
      <c r="E124" s="144" t="s">
        <v>134</v>
      </c>
      <c r="F124" s="142" t="s">
        <v>134</v>
      </c>
      <c r="G124" s="144" t="s">
        <v>134</v>
      </c>
      <c r="H124" s="142" t="s">
        <v>134</v>
      </c>
      <c r="I124" s="59"/>
      <c r="J124" s="84"/>
    </row>
    <row r="125" spans="1:10" ht="16.5" thickBot="1">
      <c r="A125" s="150"/>
      <c r="B125" s="152"/>
      <c r="C125" s="1" t="s">
        <v>60</v>
      </c>
      <c r="D125" s="22">
        <f>J123+1</f>
        <v>41908</v>
      </c>
      <c r="E125" s="22">
        <f>D125+1</f>
        <v>41909</v>
      </c>
      <c r="F125" s="22">
        <f>E125+1</f>
        <v>41910</v>
      </c>
      <c r="G125" s="22">
        <f t="shared" ref="G125:H125" si="52">F125+1</f>
        <v>41911</v>
      </c>
      <c r="H125" s="22">
        <f t="shared" si="52"/>
        <v>41912</v>
      </c>
      <c r="I125" s="1"/>
      <c r="J125" s="69"/>
    </row>
    <row r="126" spans="1:10" ht="16.5" thickBot="1">
      <c r="A126" s="151"/>
      <c r="B126" s="152"/>
      <c r="C126" s="11"/>
      <c r="D126" s="145" t="s">
        <v>134</v>
      </c>
      <c r="E126" s="145" t="s">
        <v>134</v>
      </c>
      <c r="F126" s="145" t="s">
        <v>134</v>
      </c>
      <c r="G126" s="145" t="s">
        <v>134</v>
      </c>
      <c r="H126" s="145" t="s">
        <v>134</v>
      </c>
      <c r="I126" s="11"/>
      <c r="J126" s="31"/>
    </row>
    <row r="127" spans="1:10">
      <c r="A127" s="50"/>
    </row>
    <row r="128" spans="1:10">
      <c r="A128" s="50"/>
    </row>
    <row r="129" spans="1:19">
      <c r="A129" s="166" t="s">
        <v>48</v>
      </c>
      <c r="B129" s="166"/>
      <c r="C129" s="166"/>
      <c r="D129" s="166"/>
      <c r="E129" s="166"/>
      <c r="F129" s="166"/>
      <c r="G129" s="166" t="s">
        <v>47</v>
      </c>
      <c r="H129" s="166"/>
      <c r="I129" s="166"/>
      <c r="J129" s="166"/>
    </row>
    <row r="130" spans="1:19" ht="16.5" thickBot="1">
      <c r="A130" s="167" t="s">
        <v>49</v>
      </c>
      <c r="B130" s="167"/>
      <c r="C130" s="167"/>
      <c r="D130" s="167"/>
      <c r="E130" s="167"/>
      <c r="F130" s="167"/>
      <c r="G130" s="167" t="s">
        <v>44</v>
      </c>
      <c r="H130" s="167"/>
      <c r="I130" s="167"/>
      <c r="J130" s="167"/>
    </row>
    <row r="131" spans="1:19" ht="16.5" thickTop="1">
      <c r="A131" s="168" t="s">
        <v>45</v>
      </c>
      <c r="B131" s="169"/>
      <c r="C131" s="169"/>
      <c r="D131" s="169"/>
      <c r="E131" s="169"/>
      <c r="F131" s="169"/>
      <c r="G131" s="169"/>
      <c r="H131" s="169"/>
      <c r="I131" s="169"/>
      <c r="J131" s="169"/>
    </row>
    <row r="132" spans="1:19">
      <c r="A132" s="154" t="s">
        <v>46</v>
      </c>
      <c r="B132" s="155"/>
      <c r="C132" s="155"/>
      <c r="D132" s="155"/>
      <c r="E132" s="155"/>
      <c r="F132" s="155"/>
      <c r="G132" s="155"/>
      <c r="H132" s="155"/>
      <c r="I132" s="155"/>
      <c r="J132" s="155"/>
    </row>
    <row r="133" spans="1:19" ht="16.5" thickBot="1">
      <c r="A133" s="156" t="s">
        <v>96</v>
      </c>
      <c r="B133" s="157"/>
      <c r="C133" s="157"/>
      <c r="D133" s="157"/>
      <c r="E133" s="157"/>
      <c r="F133" s="157"/>
      <c r="G133" s="157"/>
      <c r="H133" s="157"/>
      <c r="I133" s="157"/>
      <c r="J133" s="157"/>
    </row>
    <row r="134" spans="1:19" ht="16.5" thickTop="1">
      <c r="A134" s="50"/>
      <c r="Q134" s="120" t="s">
        <v>97</v>
      </c>
      <c r="R134" s="120"/>
      <c r="S134" s="70"/>
    </row>
    <row r="135" spans="1:19" hidden="1">
      <c r="A135" s="50"/>
      <c r="E135" t="s">
        <v>126</v>
      </c>
      <c r="F135">
        <v>126</v>
      </c>
      <c r="Q135" s="120"/>
      <c r="R135" s="120"/>
      <c r="S135" s="70"/>
    </row>
    <row r="136" spans="1:19" hidden="1">
      <c r="A136" s="50"/>
      <c r="E136" t="s">
        <v>127</v>
      </c>
      <c r="F136">
        <v>99</v>
      </c>
      <c r="Q136" s="121" t="s">
        <v>98</v>
      </c>
      <c r="R136" s="121"/>
      <c r="S136" s="71"/>
    </row>
    <row r="137" spans="1:19" hidden="1">
      <c r="A137" s="50"/>
      <c r="E137" t="s">
        <v>128</v>
      </c>
      <c r="F137">
        <v>25</v>
      </c>
      <c r="Q137" s="121" t="s">
        <v>99</v>
      </c>
      <c r="R137" s="121"/>
      <c r="S137" s="72"/>
    </row>
    <row r="138" spans="1:19" hidden="1">
      <c r="D138" s="88"/>
      <c r="E138" t="s">
        <v>119</v>
      </c>
      <c r="F138">
        <v>15</v>
      </c>
      <c r="Q138" s="121" t="s">
        <v>100</v>
      </c>
      <c r="R138" s="121"/>
      <c r="S138" s="73"/>
    </row>
    <row r="139" spans="1:19" ht="16.5" hidden="1" thickBot="1">
      <c r="E139" t="s">
        <v>120</v>
      </c>
      <c r="F139">
        <v>6</v>
      </c>
      <c r="Q139" s="121" t="s">
        <v>101</v>
      </c>
      <c r="R139" s="121"/>
      <c r="S139" s="74"/>
    </row>
    <row r="140" spans="1:19" hidden="1">
      <c r="E140" t="s">
        <v>115</v>
      </c>
      <c r="F140">
        <v>30</v>
      </c>
    </row>
    <row r="141" spans="1:19" hidden="1">
      <c r="E141" t="s">
        <v>129</v>
      </c>
      <c r="F141">
        <v>215</v>
      </c>
    </row>
    <row r="142" spans="1:19" hidden="1"/>
  </sheetData>
  <mergeCells count="23">
    <mergeCell ref="A132:J132"/>
    <mergeCell ref="A133:J133"/>
    <mergeCell ref="B35:B44"/>
    <mergeCell ref="B45:B54"/>
    <mergeCell ref="B55:B64"/>
    <mergeCell ref="B65:B74"/>
    <mergeCell ref="B107:B116"/>
    <mergeCell ref="B75:B86"/>
    <mergeCell ref="B87:B96"/>
    <mergeCell ref="A129:F129"/>
    <mergeCell ref="G129:J129"/>
    <mergeCell ref="A130:F130"/>
    <mergeCell ref="G130:J130"/>
    <mergeCell ref="A131:J131"/>
    <mergeCell ref="A1:J1"/>
    <mergeCell ref="A3:A34"/>
    <mergeCell ref="A35:A126"/>
    <mergeCell ref="B3:B12"/>
    <mergeCell ref="B13:B24"/>
    <mergeCell ref="B25:B34"/>
    <mergeCell ref="B97:B106"/>
    <mergeCell ref="B117:B126"/>
    <mergeCell ref="E26:H26"/>
  </mergeCells>
  <phoneticPr fontId="3" type="noConversion"/>
  <pageMargins left="0.75" right="0.75" top="1" bottom="1" header="0.5" footer="0.5"/>
  <pageSetup paperSize="9" orientation="portrait" horizontalDpi="4294967292" verticalDpi="4294967292" r:id="rId1"/>
  <headerFooter>
    <oddFooter>&amp;LUnrestricted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Jian Wei</dc:creator>
  <cp:keywords>C_Unrestricted</cp:keywords>
  <cp:lastModifiedBy>z001w36r</cp:lastModifiedBy>
  <dcterms:created xsi:type="dcterms:W3CDTF">2015-07-27T08:52:59Z</dcterms:created>
  <dcterms:modified xsi:type="dcterms:W3CDTF">2016-07-14T12:33:48Z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AdHocReviewCycleID">
    <vt:i4>89169853</vt:i4>
  </property>
  <property fmtid="{D5CDD505-2E9C-101B-9397-08002B2CF9AE}" pid="4" name="_NewReviewCycle">
    <vt:lpwstr/>
  </property>
  <property fmtid="{D5CDD505-2E9C-101B-9397-08002B2CF9AE}" pid="5" name="_EmailSubject">
    <vt:lpwstr>Please send your personal plan to me before Jul 15, 2016 (next Friday)!</vt:lpwstr>
  </property>
  <property fmtid="{D5CDD505-2E9C-101B-9397-08002B2CF9AE}" pid="6" name="_AuthorEmail">
    <vt:lpwstr>jianwei.shi@siemens.com</vt:lpwstr>
  </property>
  <property fmtid="{D5CDD505-2E9C-101B-9397-08002B2CF9AE}" pid="7" name="_AuthorEmailDisplayName">
    <vt:lpwstr>Shi, Jian Wei</vt:lpwstr>
  </property>
</Properties>
</file>