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dand\Downloads\"/>
    </mc:Choice>
  </mc:AlternateContent>
  <xr:revisionPtr revIDLastSave="0" documentId="8_{45AE6DB3-161C-4756-AC86-AB359CDC3F5E}" xr6:coauthVersionLast="47" xr6:coauthVersionMax="47" xr10:uidLastSave="{00000000-0000-0000-0000-000000000000}"/>
  <bookViews>
    <workbookView xWindow="-120" yWindow="-120" windowWidth="29040" windowHeight="15840" xr2:uid="{6882CADE-D40F-4894-92E1-4481B7010175}"/>
  </bookViews>
  <sheets>
    <sheet name="Draft Board" sheetId="3" r:id="rId1"/>
    <sheet name="PPR Cheat Sheet" sheetId="2" r:id="rId2"/>
    <sheet name="Name List" sheetId="1" state="hidden" r:id="rId3"/>
  </sheets>
  <definedNames>
    <definedName name="_xlnm._FilterDatabase" localSheetId="2" hidden="1">'Name List'!$C$1:$C$285</definedName>
    <definedName name="ExternalData_1" localSheetId="1" hidden="1">'PPR Cheat Sheet'!$A$1:$T$79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2" i="2" l="1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61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O2" i="2"/>
  <c r="O3" i="2"/>
  <c r="O4" i="2"/>
  <c r="O5" i="2"/>
  <c r="O6" i="2"/>
  <c r="O7" i="2"/>
  <c r="O8" i="2"/>
  <c r="O9" i="2"/>
  <c r="O10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E29147-BE8F-49F8-BDE2-DCE29CE8E293}" keepAlive="1" name="Query - Page001" description="Connection to the 'Page001' query in the workbook." type="5" refreshedVersion="8" background="1" saveData="1">
    <dbPr connection="Provider=Microsoft.Mashup.OleDb.1;Data Source=$Workbook$;Location=Page001;Extended Properties=&quot;&quot;" command="SELECT * FROM [Page001]"/>
  </connection>
</connections>
</file>

<file path=xl/sharedStrings.xml><?xml version="1.0" encoding="utf-8"?>
<sst xmlns="http://schemas.openxmlformats.org/spreadsheetml/2006/main" count="1005" uniqueCount="666">
  <si>
    <t>Quarterbacks</t>
  </si>
  <si>
    <t>Running Backs</t>
  </si>
  <si>
    <t>Running Backs (ctn'd)</t>
  </si>
  <si>
    <t>Wide Receivers (ctn'd)</t>
  </si>
  <si>
    <t>1. (29)</t>
  </si>
  <si>
    <t>Josh Allen, BUF</t>
  </si>
  <si>
    <t>1. (1)</t>
  </si>
  <si>
    <t>Christian McCaffrey, SF</t>
  </si>
  <si>
    <t>$57</t>
  </si>
  <si>
    <t>78. (249)</t>
  </si>
  <si>
    <t>Michael Carter, ARI</t>
  </si>
  <si>
    <t>68. (182)</t>
  </si>
  <si>
    <t>Kendrick Bourne, NE</t>
  </si>
  <si>
    <t>2. (30)</t>
  </si>
  <si>
    <t>Jalen Hurts, PHI</t>
  </si>
  <si>
    <t>2. (2)</t>
  </si>
  <si>
    <t>Breece Hall, NYJ</t>
  </si>
  <si>
    <t>$56</t>
  </si>
  <si>
    <t>79. (250)</t>
  </si>
  <si>
    <t>D'Ernest Johnson, JAC</t>
  </si>
  <si>
    <t>69. (183)</t>
  </si>
  <si>
    <t>Marvin Mims Jr., DEN</t>
  </si>
  <si>
    <t>3. (44)</t>
  </si>
  <si>
    <t>Lamar Jackson, BAL</t>
  </si>
  <si>
    <t>3. (3)</t>
  </si>
  <si>
    <t>Bijan Robinson, ATL</t>
  </si>
  <si>
    <t>$55</t>
  </si>
  <si>
    <t>80. (251)</t>
  </si>
  <si>
    <t>Deuce Vaughn, DAL</t>
  </si>
  <si>
    <t>70. (184)</t>
  </si>
  <si>
    <t>Josh Downs, IND</t>
  </si>
  <si>
    <t>4. (45)</t>
  </si>
  <si>
    <t>Patrick Mahomes, KC</t>
  </si>
  <si>
    <t>4. (9)</t>
  </si>
  <si>
    <t>Jonathan Taylor, IND</t>
  </si>
  <si>
    <t>$51</t>
  </si>
  <si>
    <t>81. (265)</t>
  </si>
  <si>
    <t>Dare Ogunbowale, HOU</t>
  </si>
  <si>
    <t>71. (193)</t>
  </si>
  <si>
    <t>Jahan Dotson, WAS</t>
  </si>
  <si>
    <t>5. (61)</t>
  </si>
  <si>
    <t>Anthony Richardson, IND</t>
  </si>
  <si>
    <t>5. (10)</t>
  </si>
  <si>
    <t>Saquon Barkley, PHI</t>
  </si>
  <si>
    <t>$50</t>
  </si>
  <si>
    <t>82. (266)</t>
  </si>
  <si>
    <t>Evan Hull, IND</t>
  </si>
  <si>
    <t>72. (194)</t>
  </si>
  <si>
    <t>Ricky Pearsall, SF</t>
  </si>
  <si>
    <t>6. (62)</t>
  </si>
  <si>
    <t>C.J. Stroud, HOU</t>
  </si>
  <si>
    <t>6. (11)</t>
  </si>
  <si>
    <t>Kyren Williams, LAR</t>
  </si>
  <si>
    <t>$48</t>
  </si>
  <si>
    <t>83. (276)</t>
  </si>
  <si>
    <t>AJ Dillon, GB</t>
  </si>
  <si>
    <t>73. (201)</t>
  </si>
  <si>
    <t>Demarcus Robinson, LAR</t>
  </si>
  <si>
    <t>7. (63)</t>
  </si>
  <si>
    <t>Joe Burrow, CIN</t>
  </si>
  <si>
    <t>7. (15)</t>
  </si>
  <si>
    <t>Jahmyr Gibbs, DET</t>
  </si>
  <si>
    <t>$42</t>
  </si>
  <si>
    <t>84. (277)</t>
  </si>
  <si>
    <t>Chris Rodriguez Jr., WAS</t>
  </si>
  <si>
    <t>74. (202)</t>
  </si>
  <si>
    <t>Wan'Dale Robinson, NYG</t>
  </si>
  <si>
    <t>8. (64)</t>
  </si>
  <si>
    <t>Dak Prescott, DAL</t>
  </si>
  <si>
    <t>8. (16)</t>
  </si>
  <si>
    <t>Isiah Pacheco, KC</t>
  </si>
  <si>
    <t>$40</t>
  </si>
  <si>
    <t>85. (278)</t>
  </si>
  <si>
    <t>Trayveon Williams, CIN</t>
  </si>
  <si>
    <t>75. (203)</t>
  </si>
  <si>
    <t>Tyler Boyd, TEN</t>
  </si>
  <si>
    <t>9. (78)</t>
  </si>
  <si>
    <t>Kyler Murray, ARI</t>
  </si>
  <si>
    <t>9. (21)</t>
  </si>
  <si>
    <t>Travis Etienne Jr., JAC</t>
  </si>
  <si>
    <t>$34</t>
  </si>
  <si>
    <t>76. (204)</t>
  </si>
  <si>
    <t>Darius Slayton, NYG</t>
  </si>
  <si>
    <t>10. (79)</t>
  </si>
  <si>
    <t>Jordan Love, GB</t>
  </si>
  <si>
    <t>10. (22)</t>
  </si>
  <si>
    <t>Derrick Henry, BAL</t>
  </si>
  <si>
    <t>$33</t>
  </si>
  <si>
    <t>Wide Receivers</t>
  </si>
  <si>
    <t>77. (205)</t>
  </si>
  <si>
    <t>Jermaine Burton, CIN</t>
  </si>
  <si>
    <t>11. (80)</t>
  </si>
  <si>
    <t>Brock Purdy, SF</t>
  </si>
  <si>
    <t>11. (23)</t>
  </si>
  <si>
    <t>Rachaad White, TB</t>
  </si>
  <si>
    <t>$32</t>
  </si>
  <si>
    <t>1. (4)</t>
  </si>
  <si>
    <t>CeeDee Lamb, DAL</t>
  </si>
  <si>
    <t>78. (208)</t>
  </si>
  <si>
    <t>DJ Chark Jr., LAC</t>
  </si>
  <si>
    <t>12. (81)</t>
  </si>
  <si>
    <t>Aaron Rodgers, NYJ</t>
  </si>
  <si>
    <t>12. (24)</t>
  </si>
  <si>
    <t>Alvin Kamara, NO</t>
  </si>
  <si>
    <t>2. (5)</t>
  </si>
  <si>
    <t>Tyreek Hill, MIA</t>
  </si>
  <si>
    <t>79. (209)</t>
  </si>
  <si>
    <t>Zay Jones, ARI</t>
  </si>
  <si>
    <t>13. (110)</t>
  </si>
  <si>
    <t>Justin Herbert, LAC</t>
  </si>
  <si>
    <t>13. (25)</t>
  </si>
  <si>
    <t>James Cook, BUF</t>
  </si>
  <si>
    <t>$31</t>
  </si>
  <si>
    <t>3. (6)</t>
  </si>
  <si>
    <t>Ja'Marr Chase, CIN</t>
  </si>
  <si>
    <t>80. (210)</t>
  </si>
  <si>
    <t>Rashod Bateman, BAL</t>
  </si>
  <si>
    <t>14. (111)</t>
  </si>
  <si>
    <t>Jayden Daniels, WAS</t>
  </si>
  <si>
    <t>14. (26)</t>
  </si>
  <si>
    <t>Joe Mixon, HOU</t>
  </si>
  <si>
    <t>$30</t>
  </si>
  <si>
    <t>4. (7)</t>
  </si>
  <si>
    <t>Amon-Ra St. Brown, DET</t>
  </si>
  <si>
    <t>81. (211)</t>
  </si>
  <si>
    <t>Jalen Tolbert, DAL</t>
  </si>
  <si>
    <t>15. (112)</t>
  </si>
  <si>
    <t>Kirk Cousins, ATL</t>
  </si>
  <si>
    <t>15. (31)</t>
  </si>
  <si>
    <t>Josh Jacobs, GB</t>
  </si>
  <si>
    <t>$26</t>
  </si>
  <si>
    <t>5. (8)</t>
  </si>
  <si>
    <t>Justin Jefferson, MIN</t>
  </si>
  <si>
    <t>82. (224)</t>
  </si>
  <si>
    <t>Michael Wilson, ARI</t>
  </si>
  <si>
    <t>16. (113)</t>
  </si>
  <si>
    <t>Caleb Williams, CHI</t>
  </si>
  <si>
    <t>16. (32)</t>
  </si>
  <si>
    <t>Kenneth Walker III, SEA</t>
  </si>
  <si>
    <t>$25</t>
  </si>
  <si>
    <t>6. (12)</t>
  </si>
  <si>
    <t>A.J. Brown, PHI</t>
  </si>
  <si>
    <t>83. (227)</t>
  </si>
  <si>
    <t>Jalin Hyatt, NYG</t>
  </si>
  <si>
    <t>17. (135)</t>
  </si>
  <si>
    <t>Deshaun Watson, CLE</t>
  </si>
  <si>
    <t>17. (33)</t>
  </si>
  <si>
    <t>De'Von Achane, MIA</t>
  </si>
  <si>
    <t>$24</t>
  </si>
  <si>
    <t>7. (13)</t>
  </si>
  <si>
    <t>Puka Nacua, LAR</t>
  </si>
  <si>
    <t>84. (228)</t>
  </si>
  <si>
    <t>Trey Palmer, TB</t>
  </si>
  <si>
    <t>18. (136)</t>
  </si>
  <si>
    <t>Trevor Lawrence, JAC</t>
  </si>
  <si>
    <t>18. (65)</t>
  </si>
  <si>
    <t>Rhamondre Stevenson, NE</t>
  </si>
  <si>
    <t>$7</t>
  </si>
  <si>
    <t>8. (14)</t>
  </si>
  <si>
    <t>Garrett Wilson, NYJ</t>
  </si>
  <si>
    <t>85. (229)</t>
  </si>
  <si>
    <t>Malachi Corley, NYJ</t>
  </si>
  <si>
    <t>19. (161)</t>
  </si>
  <si>
    <t>Tua Tagovailoa, MIA</t>
  </si>
  <si>
    <t>19. (66)</t>
  </si>
  <si>
    <t>Jonathon Brooks, CAR</t>
  </si>
  <si>
    <t>9. (17)</t>
  </si>
  <si>
    <t>Chris Olave, NO</t>
  </si>
  <si>
    <t>86. (230)</t>
  </si>
  <si>
    <t>Rondale Moore, ATL</t>
  </si>
  <si>
    <t>20. (162)</t>
  </si>
  <si>
    <t>Matthew Stafford, LAR</t>
  </si>
  <si>
    <t>20. (67)</t>
  </si>
  <si>
    <t>D'Andre Swift, CHI</t>
  </si>
  <si>
    <t>10. (18)</t>
  </si>
  <si>
    <t>Davante Adams, LV</t>
  </si>
  <si>
    <t>87. (231)</t>
  </si>
  <si>
    <t>Odell Beckham Jr., MIA</t>
  </si>
  <si>
    <t>21. (197)</t>
  </si>
  <si>
    <t>Jared Goff, DET</t>
  </si>
  <si>
    <t>21. (71)</t>
  </si>
  <si>
    <t>Aaron Jones, MIN</t>
  </si>
  <si>
    <t>$6</t>
  </si>
  <si>
    <t>11. (19)</t>
  </si>
  <si>
    <t>Michael Pittman Jr., IND</t>
  </si>
  <si>
    <t>88. (232)</t>
  </si>
  <si>
    <t>Luke McCaffrey, WAS</t>
  </si>
  <si>
    <t>22. (198)</t>
  </si>
  <si>
    <t>Bryce Young, CAR</t>
  </si>
  <si>
    <t>22. (72)</t>
  </si>
  <si>
    <t>James Conner, ARI</t>
  </si>
  <si>
    <t>12. (20)</t>
  </si>
  <si>
    <t>Mike Evans, TB</t>
  </si>
  <si>
    <t>89. (233)</t>
  </si>
  <si>
    <t>Jalen McMillan, TB</t>
  </si>
  <si>
    <t>23. (199)</t>
  </si>
  <si>
    <t>Daniel Jones, NYG</t>
  </si>
  <si>
    <t>23. (73)</t>
  </si>
  <si>
    <t>Zamir White, LV</t>
  </si>
  <si>
    <t>13. (34)</t>
  </si>
  <si>
    <t>Marvin Harrison Jr., ARI</t>
  </si>
  <si>
    <t>90. (234)</t>
  </si>
  <si>
    <t>Dontayvion Wicks, GB</t>
  </si>
  <si>
    <t>24. (200)</t>
  </si>
  <si>
    <t>Baker Mayfield, TB</t>
  </si>
  <si>
    <t>24. (74)</t>
  </si>
  <si>
    <t>David Montgomery, DET</t>
  </si>
  <si>
    <t>$5</t>
  </si>
  <si>
    <t>14. (35)</t>
  </si>
  <si>
    <t>Drake London, ATL</t>
  </si>
  <si>
    <t>25. (218)</t>
  </si>
  <si>
    <t>Geno Smith, SEA</t>
  </si>
  <si>
    <t>25. (75)</t>
  </si>
  <si>
    <t>Brian Robinson Jr., WAS</t>
  </si>
  <si>
    <t>15. (36)</t>
  </si>
  <si>
    <t>Nico Collins, HOU</t>
  </si>
  <si>
    <t>Team Defenses</t>
  </si>
  <si>
    <t>26. (219)</t>
  </si>
  <si>
    <t>Will Levis, TEN</t>
  </si>
  <si>
    <t>26. (76)</t>
  </si>
  <si>
    <t>Zack Moss, CIN</t>
  </si>
  <si>
    <t>16. (37)</t>
  </si>
  <si>
    <t>DK Metcalf, SEA</t>
  </si>
  <si>
    <t>1. (141)</t>
  </si>
  <si>
    <t>Browns D/ST (Wk 1: DAL)</t>
  </si>
  <si>
    <t>27. (220)</t>
  </si>
  <si>
    <t>Russell Wilson, PIT</t>
  </si>
  <si>
    <t>27. (77)</t>
  </si>
  <si>
    <t>Najee Harris, PIT</t>
  </si>
  <si>
    <t>17. (38)</t>
  </si>
  <si>
    <t>Brandon Aiyuk, SF</t>
  </si>
  <si>
    <t>2. (142)</t>
  </si>
  <si>
    <t>Cowboys D/ST (Wk 1: @CLE)</t>
  </si>
  <si>
    <t>28. (267)</t>
  </si>
  <si>
    <t>J.J. McCarthy, MIN</t>
  </si>
  <si>
    <t>28. (96)</t>
  </si>
  <si>
    <t>Jaylen Warren, PIT</t>
  </si>
  <si>
    <t>$2</t>
  </si>
  <si>
    <t>18. (39)</t>
  </si>
  <si>
    <t>Deebo Samuel Sr., SF</t>
  </si>
  <si>
    <t>3. (143)</t>
  </si>
  <si>
    <t>Jets D/ST (Wk 1: @SF)</t>
  </si>
  <si>
    <t>29. (268)</t>
  </si>
  <si>
    <t>Drake Maye, NE</t>
  </si>
  <si>
    <t>29. (97)</t>
  </si>
  <si>
    <t>Javonte Williams, DEN</t>
  </si>
  <si>
    <t>19. (40)</t>
  </si>
  <si>
    <t>DJ Moore, CHI</t>
  </si>
  <si>
    <t>4. (144)</t>
  </si>
  <si>
    <t>Ravens D/ST (Wk 1: @KC)</t>
  </si>
  <si>
    <t>30. (269)</t>
  </si>
  <si>
    <t>Bo Nix, DEN</t>
  </si>
  <si>
    <t>30. (98)</t>
  </si>
  <si>
    <t>Tyjae Spears, TEN</t>
  </si>
  <si>
    <t>20. (41)</t>
  </si>
  <si>
    <t>Stefon Diggs, HOU</t>
  </si>
  <si>
    <t>5. (145)</t>
  </si>
  <si>
    <t>49ers D/ST (Wk 1: NYJ)</t>
  </si>
  <si>
    <t>31. (270)</t>
  </si>
  <si>
    <t>Derek Carr, NO</t>
  </si>
  <si>
    <t>31. (99)</t>
  </si>
  <si>
    <t>Tony Pollard, TEN</t>
  </si>
  <si>
    <t>21. (42)</t>
  </si>
  <si>
    <t>DeVonta Smith, PHI</t>
  </si>
  <si>
    <t>6. (146)</t>
  </si>
  <si>
    <t>Steelers D/ST (Wk 1: @ATL)</t>
  </si>
  <si>
    <t>32. (296)</t>
  </si>
  <si>
    <t>Gardner Minshew II, LV</t>
  </si>
  <si>
    <t>32. (100)</t>
  </si>
  <si>
    <t>Austin Ekeler, WAS</t>
  </si>
  <si>
    <t>22. (43)</t>
  </si>
  <si>
    <t>Jaylen Waddle, MIA</t>
  </si>
  <si>
    <t>7. (147)</t>
  </si>
  <si>
    <t>Dolphins D/ST (Wk 1: JAX)</t>
  </si>
  <si>
    <t>33. (301)</t>
  </si>
  <si>
    <t>Aidan O'Connell, LV</t>
  </si>
  <si>
    <t>33. (101)</t>
  </si>
  <si>
    <t>Devin Singletary, NYG</t>
  </si>
  <si>
    <t>23. (46)</t>
  </si>
  <si>
    <t>Cooper Kupp, LAR</t>
  </si>
  <si>
    <t>8. (148)</t>
  </si>
  <si>
    <t>Jaguars D/ST (Wk 1: @MIA)</t>
  </si>
  <si>
    <t>34. (302)</t>
  </si>
  <si>
    <t>Sam Darnold, MIN</t>
  </si>
  <si>
    <t>34. (102)</t>
  </si>
  <si>
    <t>Ezekiel Elliott, DAL</t>
  </si>
  <si>
    <t>24. (47)</t>
  </si>
  <si>
    <t>Zay Flowers, BAL</t>
  </si>
  <si>
    <t>9. (149)</t>
  </si>
  <si>
    <t>Saints D/ST (Wk 1: CAR)</t>
  </si>
  <si>
    <t>35. (310)</t>
  </si>
  <si>
    <t>Jacoby Brissett, NE</t>
  </si>
  <si>
    <t>35. (103)</t>
  </si>
  <si>
    <t>Raheem Mostert, MIA</t>
  </si>
  <si>
    <t>25. (48)</t>
  </si>
  <si>
    <t>Calvin Ridley, TEN</t>
  </si>
  <si>
    <t>10. (150)</t>
  </si>
  <si>
    <t>Bengals D/ST (Wk 1: NE)</t>
  </si>
  <si>
    <t>36. (315)</t>
  </si>
  <si>
    <t>Justin Fields, PIT</t>
  </si>
  <si>
    <t>36. (114)</t>
  </si>
  <si>
    <t>Gus Edwards, LAC</t>
  </si>
  <si>
    <t>26. (49)</t>
  </si>
  <si>
    <t>Malik Nabers, NYG</t>
  </si>
  <si>
    <t>11. (189)</t>
  </si>
  <si>
    <t>Chiefs D/ST (Wk 1: BAL)</t>
  </si>
  <si>
    <t>37. (316)</t>
  </si>
  <si>
    <t>Michael Penix Jr., ATL</t>
  </si>
  <si>
    <t>37. (115)</t>
  </si>
  <si>
    <t>Nick Chubb, CLE</t>
  </si>
  <si>
    <t>27. (50)</t>
  </si>
  <si>
    <t>Tee Higgins, CIN</t>
  </si>
  <si>
    <t>12. (190)</t>
  </si>
  <si>
    <t>Lions D/ST (Wk 1: LAR)</t>
  </si>
  <si>
    <t>38. (317)</t>
  </si>
  <si>
    <t>Sam Howell, SEA</t>
  </si>
  <si>
    <t>38. (116)</t>
  </si>
  <si>
    <t>J.K. Dobbins, LAC</t>
  </si>
  <si>
    <t>28. (52)</t>
  </si>
  <si>
    <t>George Pickens, PIT</t>
  </si>
  <si>
    <t>13. (235)</t>
  </si>
  <si>
    <t>Bears D/ST (Wk 1: TEN)</t>
  </si>
  <si>
    <t>39. (318)</t>
  </si>
  <si>
    <t>Tyrod Taylor, NYJ</t>
  </si>
  <si>
    <t>39. (117)</t>
  </si>
  <si>
    <t>Zach Charbonnet, SEA</t>
  </si>
  <si>
    <t>29. (53)</t>
  </si>
  <si>
    <t>Chris Godwin, TB</t>
  </si>
  <si>
    <t>14. (236)</t>
  </si>
  <si>
    <t>Bills D/ST (Wk 1: ARZ)</t>
  </si>
  <si>
    <t>40. (319)</t>
  </si>
  <si>
    <t>Joe Flacco, IND</t>
  </si>
  <si>
    <t>40. (118)</t>
  </si>
  <si>
    <t>Tyler Allgeier, ATL</t>
  </si>
  <si>
    <t>30. (54)</t>
  </si>
  <si>
    <t>Tank Dell, HOU</t>
  </si>
  <si>
    <t>15. (254)</t>
  </si>
  <si>
    <t>Colts D/ST (Wk 1: HOU)</t>
  </si>
  <si>
    <t>41. (119)</t>
  </si>
  <si>
    <t>Ty Chandler, MIN</t>
  </si>
  <si>
    <t>31. (55)</t>
  </si>
  <si>
    <t>Keenan Allen, CHI</t>
  </si>
  <si>
    <t>Tight Ends</t>
  </si>
  <si>
    <t>42. (120)</t>
  </si>
  <si>
    <t>Antonio Gibson, NE</t>
  </si>
  <si>
    <t>32. (56)</t>
  </si>
  <si>
    <t>Amari Cooper, CLE</t>
  </si>
  <si>
    <t>Kickers</t>
  </si>
  <si>
    <t>1. (27)</t>
  </si>
  <si>
    <t>Sam LaPorta, DET</t>
  </si>
  <si>
    <t>43. (121)</t>
  </si>
  <si>
    <t>Jerome Ford, CLE</t>
  </si>
  <si>
    <t>$1</t>
  </si>
  <si>
    <t>33. (57)</t>
  </si>
  <si>
    <t>DeAndre Hopkins, TEN</t>
  </si>
  <si>
    <t>1. (151)</t>
  </si>
  <si>
    <t>Harrison Butker, KC</t>
  </si>
  <si>
    <t>2. (28)</t>
  </si>
  <si>
    <t>Travis Kelce, KC</t>
  </si>
  <si>
    <t>44. (122)</t>
  </si>
  <si>
    <t>Chase Brown, CIN</t>
  </si>
  <si>
    <t>34. (58)</t>
  </si>
  <si>
    <t>Rashee Rice, KC</t>
  </si>
  <si>
    <t>2. (152)</t>
  </si>
  <si>
    <t>Brandon Aubrey, DAL</t>
  </si>
  <si>
    <t>3. (51)</t>
  </si>
  <si>
    <t>Mark Andrews, BAL</t>
  </si>
  <si>
    <t>45. (137)</t>
  </si>
  <si>
    <t>Trey Benson, ARI</t>
  </si>
  <si>
    <t>35. (82)</t>
  </si>
  <si>
    <t>Diontae Johnson, CAR</t>
  </si>
  <si>
    <t>3. (153)</t>
  </si>
  <si>
    <t>Justin Tucker, BAL</t>
  </si>
  <si>
    <t>4. (59)</t>
  </si>
  <si>
    <t>Trey McBride, ARI</t>
  </si>
  <si>
    <t>46. (138)</t>
  </si>
  <si>
    <t>Blake Corum, LAR</t>
  </si>
  <si>
    <t>36. (83)</t>
  </si>
  <si>
    <t>Terry McLaurin, WAS</t>
  </si>
  <si>
    <t>4. (154)</t>
  </si>
  <si>
    <t>Jake Elliott, PHI</t>
  </si>
  <si>
    <t>5. (60)</t>
  </si>
  <si>
    <t>Evan Engram, JAC</t>
  </si>
  <si>
    <t>47. (163)</t>
  </si>
  <si>
    <t>Chuba Hubbard, CAR</t>
  </si>
  <si>
    <t>$0</t>
  </si>
  <si>
    <t>37. (84)</t>
  </si>
  <si>
    <t>Christian Kirk, JAC</t>
  </si>
  <si>
    <t>5. (155)</t>
  </si>
  <si>
    <t>Greg Zuerlein, NYJ</t>
  </si>
  <si>
    <t>6. (68)</t>
  </si>
  <si>
    <t>George Kittle, SF</t>
  </si>
  <si>
    <t>48. (164)</t>
  </si>
  <si>
    <t>Kendre Miller, NO</t>
  </si>
  <si>
    <t>38. (85)</t>
  </si>
  <si>
    <t>Jordan Addison, MIN</t>
  </si>
  <si>
    <t>6. (156)</t>
  </si>
  <si>
    <t>Ka'imi Fairbairn, HOU</t>
  </si>
  <si>
    <t>7. (69)</t>
  </si>
  <si>
    <t>Dalton Kincaid, BUF</t>
  </si>
  <si>
    <t>49. (165)</t>
  </si>
  <si>
    <t>Jaleel McLaughlin, DEN</t>
  </si>
  <si>
    <t>39. (86)</t>
  </si>
  <si>
    <t>Courtland Sutton, DEN</t>
  </si>
  <si>
    <t>7. (157)</t>
  </si>
  <si>
    <t>Evan McPherson, CIN</t>
  </si>
  <si>
    <t>8. (70)</t>
  </si>
  <si>
    <t>Kyle Pitts, ATL</t>
  </si>
  <si>
    <t>50. (166)</t>
  </si>
  <si>
    <t>MarShawn Lloyd, GB</t>
  </si>
  <si>
    <t>40. (91)</t>
  </si>
  <si>
    <t>Christian Watson, GB</t>
  </si>
  <si>
    <t>8. (158)</t>
  </si>
  <si>
    <t>Jake Moody, SF</t>
  </si>
  <si>
    <t>9. (87)</t>
  </si>
  <si>
    <t>David Njoku, CLE</t>
  </si>
  <si>
    <t>51. (167)</t>
  </si>
  <si>
    <t>Miles Sanders, CAR</t>
  </si>
  <si>
    <t>41. (92)</t>
  </si>
  <si>
    <t>Jayden Reed, GB</t>
  </si>
  <si>
    <t>9. (159)</t>
  </si>
  <si>
    <t>Cameron Dicker, LAC</t>
  </si>
  <si>
    <t>10. (88)</t>
  </si>
  <si>
    <t>Jake Ferguson, DAL</t>
  </si>
  <si>
    <t>52. (168)</t>
  </si>
  <si>
    <t>Rico Dowdle, DAL</t>
  </si>
  <si>
    <t>42. (93)</t>
  </si>
  <si>
    <t>Jaxon Smith-Njigba, SEA</t>
  </si>
  <si>
    <t>10. (160)</t>
  </si>
  <si>
    <t>Cairo Santos, CHI</t>
  </si>
  <si>
    <t>11. (89)</t>
  </si>
  <si>
    <t>Dallas Goedert, PHI</t>
  </si>
  <si>
    <t>53. (169)</t>
  </si>
  <si>
    <t>Khalil Herbert, CHI</t>
  </si>
  <si>
    <t>43. (94)</t>
  </si>
  <si>
    <t>Mike Williams, NYJ</t>
  </si>
  <si>
    <t>11. (191)</t>
  </si>
  <si>
    <t>Younghoe Koo, ATL</t>
  </si>
  <si>
    <t>12. (90)</t>
  </si>
  <si>
    <t>T.J. Hockenson, MIN</t>
  </si>
  <si>
    <t>54. (170)</t>
  </si>
  <si>
    <t>Alexander Mattison, LV</t>
  </si>
  <si>
    <t>44. (95)</t>
  </si>
  <si>
    <t>Tyler Lockett, SEA</t>
  </si>
  <si>
    <t>12. (192)</t>
  </si>
  <si>
    <t>Jake Bates, DET</t>
  </si>
  <si>
    <t>13. (131)</t>
  </si>
  <si>
    <t>Brock Bowers, LV</t>
  </si>
  <si>
    <t>55. (171)</t>
  </si>
  <si>
    <t>Keaton Mitchell, BAL</t>
  </si>
  <si>
    <t>45. (104)</t>
  </si>
  <si>
    <t>Marquise Brown, KC</t>
  </si>
  <si>
    <t>13. (237)</t>
  </si>
  <si>
    <t>Dustin Hopkins, CLE</t>
  </si>
  <si>
    <t>14. (132)</t>
  </si>
  <si>
    <t>Pat Freiermuth, PIT</t>
  </si>
  <si>
    <t>56. (172)</t>
  </si>
  <si>
    <t>Ray Davis, BUF</t>
  </si>
  <si>
    <t>46. (105)</t>
  </si>
  <si>
    <t>Rome Odunze, CHI</t>
  </si>
  <si>
    <t>14. (238)</t>
  </si>
  <si>
    <t>Matt Gay, IND</t>
  </si>
  <si>
    <t>15. (133)</t>
  </si>
  <si>
    <t>Dalton Schultz, HOU</t>
  </si>
  <si>
    <t>57. (173)</t>
  </si>
  <si>
    <t>Jaylen Wright, MIA</t>
  </si>
  <si>
    <t>47. (106)</t>
  </si>
  <si>
    <t>Xavier Worthy, KC</t>
  </si>
  <si>
    <t>15. (256)</t>
  </si>
  <si>
    <t>Eddy Pineiro, CAR</t>
  </si>
  <si>
    <t>16. (134)</t>
  </si>
  <si>
    <t>Cole Kmet, CHI</t>
  </si>
  <si>
    <t>58. (195)</t>
  </si>
  <si>
    <t>Clyde Edwards-Helaire, KC</t>
  </si>
  <si>
    <t>48. (107)</t>
  </si>
  <si>
    <t>Ladd McConkey, LAC</t>
  </si>
  <si>
    <t>17. (139)</t>
  </si>
  <si>
    <t>Tyler Conklin, NYJ</t>
  </si>
  <si>
    <t>59. (196)</t>
  </si>
  <si>
    <t>Roschon Johnson, CHI</t>
  </si>
  <si>
    <t>49. (108)</t>
  </si>
  <si>
    <t>Keon Coleman, BUF</t>
  </si>
  <si>
    <t>Bye Weeks</t>
  </si>
  <si>
    <t>18. (185)</t>
  </si>
  <si>
    <t>Taysom Hill, NO</t>
  </si>
  <si>
    <t>60. (212)</t>
  </si>
  <si>
    <t>Tyrone Tracy Jr., NYG</t>
  </si>
  <si>
    <t>50. (109)</t>
  </si>
  <si>
    <t>Brian Thomas Jr., JAC</t>
  </si>
  <si>
    <t>Week</t>
  </si>
  <si>
    <t>Teams on Bye</t>
  </si>
  <si>
    <t>19. (186)</t>
  </si>
  <si>
    <t>Chigoziem Okonkwo, TEN</t>
  </si>
  <si>
    <t>61. (213)</t>
  </si>
  <si>
    <t>Elijah Mitchell, SF</t>
  </si>
  <si>
    <t>51. (123)</t>
  </si>
  <si>
    <t>Darnell Mooney, ATL</t>
  </si>
  <si>
    <t>20. (187)</t>
  </si>
  <si>
    <t>Juwan Johnson, NO</t>
  </si>
  <si>
    <t>62. (214)</t>
  </si>
  <si>
    <t>Samaje Perine, DEN</t>
  </si>
  <si>
    <t>52. (124)</t>
  </si>
  <si>
    <t>Jerry Jeudy, CLE</t>
  </si>
  <si>
    <t>5</t>
  </si>
  <si>
    <t>Lions, Chargers</t>
  </si>
  <si>
    <t>21. (188)</t>
  </si>
  <si>
    <t>Hunter Henry, NE</t>
  </si>
  <si>
    <t>63. (221)</t>
  </si>
  <si>
    <t>Jamaal Williams, NO</t>
  </si>
  <si>
    <t>53. (125)</t>
  </si>
  <si>
    <t>Gabe Davis, JAC</t>
  </si>
  <si>
    <t>Eagles, Titans</t>
  </si>
  <si>
    <t>22. (206)</t>
  </si>
  <si>
    <t>Tucker Kraft, GB</t>
  </si>
  <si>
    <t>64. (222)</t>
  </si>
  <si>
    <t>Braelon Allen, NYJ</t>
  </si>
  <si>
    <t>54. (126)</t>
  </si>
  <si>
    <t>Jakobi Meyers, LV</t>
  </si>
  <si>
    <t>6</t>
  </si>
  <si>
    <t>Chiefs, Rams</t>
  </si>
  <si>
    <t>23. (207)</t>
  </si>
  <si>
    <t>Luke Musgrave, GB</t>
  </si>
  <si>
    <t>65. (223)</t>
  </si>
  <si>
    <t>Tank Bigsby, JAC</t>
  </si>
  <si>
    <t>55. (127)</t>
  </si>
  <si>
    <t>Adam Thielen, CAR</t>
  </si>
  <si>
    <t>Dolphins, Vikings</t>
  </si>
  <si>
    <t>24. (215)</t>
  </si>
  <si>
    <t>Noah Fant, SEA</t>
  </si>
  <si>
    <t>66. (225)</t>
  </si>
  <si>
    <t>Kenneth Gainwell, PHI</t>
  </si>
  <si>
    <t>56. (128)</t>
  </si>
  <si>
    <t>Curtis Samuel, BUF</t>
  </si>
  <si>
    <t>7</t>
  </si>
  <si>
    <t>Bears, Cowboys</t>
  </si>
  <si>
    <t>25. (216)</t>
  </si>
  <si>
    <t>Cade Otton, TB</t>
  </si>
  <si>
    <t>67. (226)</t>
  </si>
  <si>
    <t>Justice Hill, BAL</t>
  </si>
  <si>
    <t>57. (129)</t>
  </si>
  <si>
    <t>Jameson Williams, DET</t>
  </si>
  <si>
    <t>9</t>
  </si>
  <si>
    <t>Steelers, 49ers</t>
  </si>
  <si>
    <t>26. (217)</t>
  </si>
  <si>
    <t>Hayden Hurst, LAC</t>
  </si>
  <si>
    <t>68. (239)</t>
  </si>
  <si>
    <t>Bucky Irving, TB</t>
  </si>
  <si>
    <t>58. (130)</t>
  </si>
  <si>
    <t>Rashid Shaheed, NO</t>
  </si>
  <si>
    <t>10</t>
  </si>
  <si>
    <t>Browns, Packers</t>
  </si>
  <si>
    <t>27. (258)</t>
  </si>
  <si>
    <t>Jonnu Smith, MIA</t>
  </si>
  <si>
    <t>69. (240)</t>
  </si>
  <si>
    <t>Chase Edmonds, TB</t>
  </si>
  <si>
    <t>59. (140)</t>
  </si>
  <si>
    <t>Xavier Legette, CAR</t>
  </si>
  <si>
    <t>Raiders, Seahawks</t>
  </si>
  <si>
    <t>28. (259)</t>
  </si>
  <si>
    <t>Dawson Knox, BUF</t>
  </si>
  <si>
    <t>70. (241)</t>
  </si>
  <si>
    <t>Eric Gray, NYG</t>
  </si>
  <si>
    <t>60. (174)</t>
  </si>
  <si>
    <t>DeMario Douglas, NE</t>
  </si>
  <si>
    <t>11</t>
  </si>
  <si>
    <t>Cardinals, Panthers</t>
  </si>
  <si>
    <t>29. (260)</t>
  </si>
  <si>
    <t>Jelani Woods, IND</t>
  </si>
  <si>
    <t>71. (242)</t>
  </si>
  <si>
    <t>Ty Johnson, BUF</t>
  </si>
  <si>
    <t>61. (175)</t>
  </si>
  <si>
    <t>Khalil Shakir, BUF</t>
  </si>
  <si>
    <t>Giants, Buccaneers</t>
  </si>
  <si>
    <t>30. (289)</t>
  </si>
  <si>
    <t>Daniel Bellinger, NYG</t>
  </si>
  <si>
    <t>72. (243)</t>
  </si>
  <si>
    <t>Ameer Abdullah, LV</t>
  </si>
  <si>
    <t>62. (176)</t>
  </si>
  <si>
    <t>Romeo Doubs, GB</t>
  </si>
  <si>
    <t>Falcons, Bills</t>
  </si>
  <si>
    <t>31. (290)</t>
  </si>
  <si>
    <t>Ben Sinnott, WAS</t>
  </si>
  <si>
    <t>73. (244)</t>
  </si>
  <si>
    <t>Trey Sermon, IND</t>
  </si>
  <si>
    <t>63. (177)</t>
  </si>
  <si>
    <t>Ja'Lynn Polk, NE</t>
  </si>
  <si>
    <t>12</t>
  </si>
  <si>
    <t>Bengals, Jaguars</t>
  </si>
  <si>
    <t>32. (291)</t>
  </si>
  <si>
    <t>Colby Parkinson, LAR</t>
  </si>
  <si>
    <t>74. (245)</t>
  </si>
  <si>
    <t>Nyheim Hines, CLE</t>
  </si>
  <si>
    <t>64. (178)</t>
  </si>
  <si>
    <t>Adonai Mitchell, IND</t>
  </si>
  <si>
    <t>Saints, Jets</t>
  </si>
  <si>
    <t>33. (292)</t>
  </si>
  <si>
    <t>Greg Dulcich, DEN</t>
  </si>
  <si>
    <t>75. (246)</t>
  </si>
  <si>
    <t>Dameon Pierce, HOU</t>
  </si>
  <si>
    <t>65. (179)</t>
  </si>
  <si>
    <t>Quentin Johnston, LAC</t>
  </si>
  <si>
    <t>Ravens, Broncos</t>
  </si>
  <si>
    <t>34. (293)</t>
  </si>
  <si>
    <t>Zach Ertz, WAS</t>
  </si>
  <si>
    <t>76. (247)</t>
  </si>
  <si>
    <t>Isaiah Davis, NYJ</t>
  </si>
  <si>
    <t>66. (180)</t>
  </si>
  <si>
    <t>Joshua Palmer, LAC</t>
  </si>
  <si>
    <t>14</t>
  </si>
  <si>
    <t>Texans, Colts</t>
  </si>
  <si>
    <t>35. (311)</t>
  </si>
  <si>
    <t>Isaiah Likely, BAL</t>
  </si>
  <si>
    <t>77. (248)</t>
  </si>
  <si>
    <t>D'Onta Foreman, CLE</t>
  </si>
  <si>
    <t>67. (181)</t>
  </si>
  <si>
    <t>Brandin Cooks, DAL</t>
  </si>
  <si>
    <t>Patriots, Commanders</t>
  </si>
  <si>
    <t>Name</t>
  </si>
  <si>
    <t>Team1</t>
  </si>
  <si>
    <t>Team2</t>
  </si>
  <si>
    <t>Team3</t>
  </si>
  <si>
    <t>Team4</t>
  </si>
  <si>
    <t>Team5</t>
  </si>
  <si>
    <t>Team6</t>
  </si>
  <si>
    <t>Team7</t>
  </si>
  <si>
    <t>Team8</t>
  </si>
  <si>
    <t>Team9</t>
  </si>
  <si>
    <t>Team10</t>
  </si>
  <si>
    <t>Team11</t>
  </si>
  <si>
    <t>Team12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</si>
  <si>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</si>
  <si>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</si>
  <si>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</si>
  <si>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</si>
  <si>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</si>
  <si>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</si>
  <si>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</si>
  <si>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</si>
  <si>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</si>
  <si>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</si>
  <si>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</si>
  <si>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</si>
  <si>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</si>
  <si>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</si>
  <si>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</si>
  <si>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</si>
  <si>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Rank</t>
  </si>
  <si>
    <t>Player</t>
  </si>
  <si>
    <t>$</t>
  </si>
  <si>
    <t>Bye Week</t>
  </si>
  <si>
    <t>Rank2</t>
  </si>
  <si>
    <t>Player3</t>
  </si>
  <si>
    <t>Player2</t>
  </si>
  <si>
    <t xml:space="preserve">$2 </t>
  </si>
  <si>
    <t>Bye Week2</t>
  </si>
  <si>
    <t>Bye Week3</t>
  </si>
  <si>
    <t>Player Names</t>
  </si>
  <si>
    <t>Player Names2</t>
  </si>
  <si>
    <t>Rank3</t>
  </si>
  <si>
    <t xml:space="preserve">$3 </t>
  </si>
  <si>
    <t>Rank4</t>
  </si>
  <si>
    <t>Player4</t>
  </si>
  <si>
    <t xml:space="preserve">$4 </t>
  </si>
  <si>
    <t>Bye Week4</t>
  </si>
  <si>
    <t>Player Names3</t>
  </si>
  <si>
    <t>Player Names4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</si>
</sst>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2">
    <xf numFmtId="0" fontId="0" fillId="0" borderId="0" xfId="0"/>
    <xf numFmtId="6" fontId="0" fillId="0" borderId="0" xfId="0" applyNumberFormat="1"/>
    <xf numFmtId="0" fontId="3" fillId="3" borderId="0" xfId="0" applyFont="1" applyFill="1"/>
    <xf numFmtId="0" fontId="3" fillId="4" borderId="0" xfId="0" applyFont="1" applyFill="1"/>
    <xf numFmtId="0" fontId="0" fillId="4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A1081A8-2B05-4721-80B7-31E12AAD3281}" autoFormatId="16" applyNumberFormats="0" applyBorderFormats="0" applyFontFormats="0" applyPatternFormats="0" applyAlignmentFormats="0" applyWidthHeightFormats="0">
  <queryTableRefresh nextId="23">
    <queryTableFields count="20">
      <queryTableField id="1" name="Column1" tableColumnId="1"/>
      <queryTableField id="2" name="Column2" tableColumnId="2"/>
      <queryTableField id="4" name="Column4" tableColumnId="4"/>
      <queryTableField id="5" name="Column5" tableColumnId="5"/>
      <queryTableField id="19" dataBound="0" tableColumnId="19"/>
      <queryTableField id="6" name="Column6" tableColumnId="6"/>
      <queryTableField id="7" name="Column7" tableColumnId="7"/>
      <queryTableField id="8" name="2024 ESPN Fantasy Football Draft Kit" tableColumnId="8"/>
      <queryTableField id="9" name="Column9" tableColumnId="9"/>
      <queryTableField id="20" dataBound="0" tableColumnId="20"/>
      <queryTableField id="10" name="Column10" tableColumnId="10"/>
      <queryTableField id="11" name="PPR League Cheat Sheet" tableColumnId="11"/>
      <queryTableField id="13" name="Column13" tableColumnId="13"/>
      <queryTableField id="14" name="Column14" tableColumnId="14"/>
      <queryTableField id="21" dataBound="0" tableColumnId="22"/>
      <queryTableField id="15" name="Column15" tableColumnId="15"/>
      <queryTableField id="16" name="Column16" tableColumnId="16"/>
      <queryTableField id="17" name="Column17" tableColumnId="17"/>
      <queryTableField id="22" dataBound="0" tableColumnId="23"/>
      <queryTableField id="18" name="Column18" tableColumnId="18"/>
    </queryTableFields>
    <queryTableDeletedFields count="2">
      <deletedField name="[image]"/>
      <deletedField name="Column1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7C17A4-6ABB-434E-90CA-466092E19CBB}" name="Page001" displayName="Page001" ref="A1:T79" tableType="queryTable" totalsRowShown="0">
  <autoFilter ref="A1:T79" xr:uid="{847C17A4-6ABB-434E-90CA-466092E19CBB}"/>
  <tableColumns count="20">
    <tableColumn id="1" xr3:uid="{9EB1C4BE-C16C-4390-9650-A486A6FED20E}" uniqueName="1" name="Rank" queryTableFieldId="1" dataDxfId="12"/>
    <tableColumn id="2" xr3:uid="{06E2D083-24E3-45A7-801E-A875AAD6A56B}" uniqueName="2" name="Player" queryTableFieldId="2" dataDxfId="11"/>
    <tableColumn id="4" xr3:uid="{E250C79B-F345-4511-8116-4DDB2D00C8A8}" uniqueName="4" name="$" queryTableFieldId="4"/>
    <tableColumn id="5" xr3:uid="{3E89536C-E141-4946-9DA2-9071178B58E9}" uniqueName="5" name="Bye Week" queryTableFieldId="5"/>
    <tableColumn id="19" xr3:uid="{01F2A635-AC15-4B27-A3B5-29224507260E}" uniqueName="19" name="Player Names" queryTableFieldId="19" dataDxfId="10">
      <calculatedColumnFormula>_xlfn.CONCAT(Page001[[#This Row],[Rank]]," ",Page001[[#This Row],[Player]]," $",Page001[[#This Row],[$]]," BW",Page001[[#This Row],[Bye Week]])</calculatedColumnFormula>
    </tableColumn>
    <tableColumn id="6" xr3:uid="{619A9655-410B-430A-AB3C-0C6F1B639740}" uniqueName="6" name="Rank2" queryTableFieldId="6" dataDxfId="9"/>
    <tableColumn id="7" xr3:uid="{903D93F8-21B8-4887-BF23-CC7F4611F47F}" uniqueName="7" name="Player2" queryTableFieldId="7" dataDxfId="8"/>
    <tableColumn id="8" xr3:uid="{0A648721-6AC2-4778-B5DF-56C41AF51313}" uniqueName="8" name="$2 " queryTableFieldId="8" dataDxfId="7"/>
    <tableColumn id="9" xr3:uid="{CEDC7625-3F0B-4A39-902B-815C1A42D822}" uniqueName="9" name="Bye Week2" queryTableFieldId="9"/>
    <tableColumn id="20" xr3:uid="{90DACBB1-995E-4016-8282-EC7544A2D6A8}" uniqueName="20" name="Player Names2" queryTableFieldId="20" dataDxfId="6">
      <calculatedColumnFormula>_xlfn.CONCAT(Page001[[#This Row],[Rank2]]," ",Page001[[#This Row],[Player2]]," ",Page001[[#This Row],[$2 ]]," BW",Page001[[#This Row],[Bye Week2]])</calculatedColumnFormula>
    </tableColumn>
    <tableColumn id="10" xr3:uid="{DDF0EB98-E54E-4D77-8650-1F15FD0C1F73}" uniqueName="10" name="Rank3" queryTableFieldId="10" dataDxfId="5"/>
    <tableColumn id="11" xr3:uid="{4B1AFE54-7AB4-46DE-9B4E-6D60D6376D78}" uniqueName="11" name="Player3" queryTableFieldId="11" dataDxfId="4"/>
    <tableColumn id="13" xr3:uid="{DDA71862-E25C-4BD2-AE79-6FB57021BB43}" uniqueName="13" name="$3 " queryTableFieldId="13"/>
    <tableColumn id="14" xr3:uid="{D56FD023-A439-4531-9946-FBFF1031CAD6}" uniqueName="14" name="Bye Week3" queryTableFieldId="14"/>
    <tableColumn id="22" xr3:uid="{C8E5FFA6-DE7A-4597-A321-558008F4C409}" uniqueName="22" name="Player Names3" queryTableFieldId="21" dataDxfId="3">
      <calculatedColumnFormula>_xlfn.CONCAT(Page001[[#This Row],[Rank3]]," ",Page001[[#This Row],[Player3]]," $",Page001[[#This Row],[$3 ]]," BW",Page001[[#This Row],[Bye Week3]])</calculatedColumnFormula>
    </tableColumn>
    <tableColumn id="15" xr3:uid="{CFD4B533-4E12-4D0E-BA96-4F409BC73289}" uniqueName="15" name="Rank4" queryTableFieldId="15" dataDxfId="2"/>
    <tableColumn id="16" xr3:uid="{3D57AFE9-E421-40C5-ACB0-437406AA9172}" uniqueName="16" name="Player4" queryTableFieldId="16" dataDxfId="1"/>
    <tableColumn id="17" xr3:uid="{46E2C6B5-C222-4303-9648-407C793F0036}" uniqueName="17" name="$4 " queryTableFieldId="17"/>
    <tableColumn id="23" xr3:uid="{1EA89634-40B9-4F5C-AE4F-6C064ADACDB6}" uniqueName="23" name="Player Names4" queryTableFieldId="22" dataDxfId="0">
      <calculatedColumnFormula>_xlfn.CONCAT(Page001[[#This Row],[Rank4]]," ",Page001[[#This Row],[Player4]]," $",Page001[[#This Row],[$4 ]]," BW",Page001[[#This Row],[Bye Week4]])</calculatedColumnFormula>
    </tableColumn>
    <tableColumn id="18" xr3:uid="{2AC280CA-7E2D-4EB9-A122-913132EADAA7}" uniqueName="18" name="Bye Week4" queryTableFieldId="18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DAD7-8E20-43B6-8C55-24079EAD4D5A}">
  <dimension ref="A1:M17"/>
  <sheetViews>
    <sheetView showGridLines="0" tabSelected="1" zoomScaleNormal="100" zoomScaleSheetLayoutView="150" workbookViewId="0">
      <selection activeCell="B1" sqref="B1"/>
    </sheetView>
  </sheetViews>
  <sheetFormatPr defaultRowHeight="15" x14ac:dyDescent="0.25"/>
  <cols>
    <col min="1" max="1" width="11.42578125" customWidth="1"/>
    <col min="2" max="13" width="18" customWidth="1"/>
  </cols>
  <sheetData>
    <row r="1" spans="1:13" x14ac:dyDescent="0.25">
      <c r="B1" s="5" t="s">
        <v>618</v>
      </c>
      <c r="C1" s="5" t="s">
        <v>619</v>
      </c>
      <c r="D1" s="5" t="s">
        <v>620</v>
      </c>
      <c r="E1" s="5" t="s">
        <v>621</v>
      </c>
      <c r="F1" s="5" t="s">
        <v>622</v>
      </c>
      <c r="G1" s="5" t="s">
        <v>623</v>
      </c>
      <c r="H1" s="5" t="s">
        <v>624</v>
      </c>
      <c r="I1" s="5" t="s">
        <v>625</v>
      </c>
      <c r="J1" s="5" t="s">
        <v>626</v>
      </c>
      <c r="K1" s="5" t="s">
        <v>627</v>
      </c>
      <c r="L1" s="5" t="s">
        <v>628</v>
      </c>
      <c r="M1" s="5" t="s">
        <v>629</v>
      </c>
    </row>
    <row r="2" spans="1:13" ht="23.25" customHeight="1" x14ac:dyDescent="0.25">
      <c r="A2" s="6" t="s">
        <v>630</v>
      </c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23.25" customHeight="1" x14ac:dyDescent="0.25">
      <c r="A3" s="6" t="s">
        <v>631</v>
      </c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23.25" customHeight="1" x14ac:dyDescent="0.25">
      <c r="A4" s="6" t="s">
        <v>632</v>
      </c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ht="23.25" customHeight="1" x14ac:dyDescent="0.25">
      <c r="A5" s="6" t="s">
        <v>633</v>
      </c>
      <c r="B5" s="8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ht="23.25" customHeight="1" x14ac:dyDescent="0.25">
      <c r="A6" s="6" t="s">
        <v>634</v>
      </c>
      <c r="B6" s="8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23.25" customHeight="1" x14ac:dyDescent="0.25">
      <c r="A7" s="6" t="s">
        <v>635</v>
      </c>
      <c r="B7" s="8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23.25" customHeight="1" x14ac:dyDescent="0.25">
      <c r="A8" s="6" t="s">
        <v>636</v>
      </c>
      <c r="B8" s="8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ht="23.25" customHeight="1" x14ac:dyDescent="0.25">
      <c r="A9" s="6" t="s">
        <v>637</v>
      </c>
      <c r="B9" s="8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ht="23.25" customHeight="1" x14ac:dyDescent="0.25">
      <c r="A10" s="6" t="s">
        <v>638</v>
      </c>
      <c r="B10" s="8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ht="23.25" customHeight="1" x14ac:dyDescent="0.25">
      <c r="A11" s="6" t="s">
        <v>639</v>
      </c>
      <c r="B11" s="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ht="23.25" customHeight="1" x14ac:dyDescent="0.25">
      <c r="A12" s="6" t="s">
        <v>640</v>
      </c>
      <c r="B12" s="8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ht="23.25" customHeight="1" x14ac:dyDescent="0.25">
      <c r="A13" s="6" t="s">
        <v>641</v>
      </c>
      <c r="B13" s="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23.25" customHeight="1" x14ac:dyDescent="0.25">
      <c r="A14" s="6" t="s">
        <v>642</v>
      </c>
      <c r="B14" s="8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23.25" customHeight="1" x14ac:dyDescent="0.25">
      <c r="A15" s="6" t="s">
        <v>643</v>
      </c>
      <c r="B15" s="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ht="23.25" customHeight="1" x14ac:dyDescent="0.25">
      <c r="A16" s="6" t="s">
        <v>644</v>
      </c>
      <c r="B16" s="8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ht="23.25" customHeight="1" x14ac:dyDescent="0.25">
      <c r="A17" s="6" t="s">
        <v>645</v>
      </c>
      <c r="B17" s="11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</sheetData>
  <phoneticPr fontId="2" type="noConversion"/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075CF6-0C25-4D5C-907D-35A9546DD95B}">
          <x14:formula1>
            <xm:f>'Name List'!$C$2:$C$285</xm:f>
          </x14:formula1>
          <xm:sqref>B2:M17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1B71-4FD8-4247-BE5F-1A936C7298DE}">
  <dimension ref="A1:T79"/>
  <sheetViews>
    <sheetView topLeftCell="E1" workbookViewId="0">
      <selection activeCell="E1" sqref="E1"/>
    </sheetView>
  </sheetViews>
  <sheetFormatPr defaultRowHeight="15" x14ac:dyDescent="0.25"/>
  <cols>
    <col min="1" max="1" width="11.42578125" hidden="1" customWidth="1"/>
    <col min="2" max="2" width="23.7109375" hidden="1" customWidth="1"/>
    <col min="3" max="4" width="11.42578125" hidden="1" customWidth="1"/>
    <col min="5" max="5" width="38.85546875" bestFit="1" customWidth="1"/>
    <col min="6" max="6" width="28.42578125" hidden="1" customWidth="1"/>
    <col min="7" max="7" width="24.42578125" hidden="1" customWidth="1"/>
    <col min="8" max="8" width="36.28515625" hidden="1" customWidth="1"/>
    <col min="9" max="9" width="11.42578125" hidden="1" customWidth="1"/>
    <col min="10" max="10" width="38.85546875" bestFit="1" customWidth="1"/>
    <col min="11" max="11" width="12.42578125" hidden="1" customWidth="1"/>
    <col min="12" max="12" width="81" hidden="1" customWidth="1"/>
    <col min="13" max="13" width="12.42578125" hidden="1" customWidth="1"/>
    <col min="14" max="14" width="12.85546875" hidden="1" customWidth="1"/>
    <col min="15" max="15" width="56.140625" bestFit="1" customWidth="1"/>
    <col min="16" max="16" width="12.42578125" hidden="1" customWidth="1"/>
    <col min="17" max="17" width="25.5703125" hidden="1" customWidth="1"/>
    <col min="18" max="18" width="12.42578125" hidden="1" customWidth="1"/>
    <col min="19" max="19" width="39.85546875" bestFit="1" customWidth="1"/>
    <col min="20" max="20" width="12.42578125" hidden="1" customWidth="1"/>
  </cols>
  <sheetData>
    <row r="1" spans="1:20" x14ac:dyDescent="0.25">
      <c r="A1" t="s">
        <v>646</v>
      </c>
      <c r="B1" t="s">
        <v>647</v>
      </c>
      <c r="C1" t="s">
        <v>648</v>
      </c>
      <c r="D1" t="s">
        <v>649</v>
      </c>
      <c r="E1" t="s">
        <v>656</v>
      </c>
      <c r="F1" t="s">
        <v>650</v>
      </c>
      <c r="G1" t="s">
        <v>652</v>
      </c>
      <c r="H1" s="1" t="s">
        <v>653</v>
      </c>
      <c r="I1" t="s">
        <v>654</v>
      </c>
      <c r="J1" t="s">
        <v>657</v>
      </c>
      <c r="K1" t="s">
        <v>658</v>
      </c>
      <c r="L1" t="s">
        <v>651</v>
      </c>
      <c r="M1" s="1" t="s">
        <v>659</v>
      </c>
      <c r="N1" t="s">
        <v>655</v>
      </c>
      <c r="O1" t="s">
        <v>664</v>
      </c>
      <c r="P1" t="s">
        <v>660</v>
      </c>
      <c r="Q1" t="s">
        <v>661</v>
      </c>
      <c r="R1" s="1" t="s">
        <v>662</v>
      </c>
      <c r="S1" t="s">
        <v>665</v>
      </c>
      <c r="T1" t="s">
        <v>663</v>
      </c>
    </row>
    <row r="2" spans="1:20" x14ac:dyDescent="0.25">
      <c r="B2" t="s">
        <v>0</v>
      </c>
      <c r="E2" s="3" t="str">
        <f>_xlfn.CONCAT(Page001[[#This Row],[Rank]]," ",Page001[[#This Row],[Player]]," $",Page001[[#This Row],[$]]," BW",Page001[[#This Row],[Bye Week]])</f>
        <v xml:space="preserve"> Quarterbacks $ BW</v>
      </c>
      <c r="F2" s="4"/>
      <c r="G2" s="4" t="s">
        <v>1</v>
      </c>
      <c r="H2" s="4"/>
      <c r="I2" s="4"/>
      <c r="J2" s="3" t="str">
        <f>_xlfn.CONCAT(Page001[[#This Row],[Rank2]]," ",Page001[[#This Row],[Player2]]," ",Page001[[#This Row],[$2 ]]," BW",Page001[[#This Row],[Bye Week2]])</f>
        <v xml:space="preserve"> Running Backs  BW</v>
      </c>
      <c r="K2" s="4"/>
      <c r="L2" s="4" t="s">
        <v>2</v>
      </c>
      <c r="M2" s="4"/>
      <c r="N2" s="4"/>
      <c r="O2" s="3" t="str">
        <f>_xlfn.CONCAT(Page001[[#This Row],[Rank3]]," ",Page001[[#This Row],[Player3]]," $",Page001[[#This Row],[$3 ]]," BW",Page001[[#This Row],[Bye Week3]])</f>
        <v xml:space="preserve"> Running Backs (ctn'd) $ BW</v>
      </c>
      <c r="P2" s="4"/>
      <c r="Q2" s="4" t="s">
        <v>3</v>
      </c>
      <c r="R2" s="4"/>
      <c r="S2" s="3" t="str">
        <f>_xlfn.CONCAT(Page001[[#This Row],[Rank4]]," ",Page001[[#This Row],[Player4]]," $",Page001[[#This Row],[$4 ]]," BW",Page001[[#This Row],[Bye Week4]])</f>
        <v xml:space="preserve"> Wide Receivers (ctn'd) $ BW</v>
      </c>
    </row>
    <row r="3" spans="1:20" x14ac:dyDescent="0.25">
      <c r="A3" t="s">
        <v>4</v>
      </c>
      <c r="B3" t="s">
        <v>5</v>
      </c>
      <c r="C3">
        <v>28</v>
      </c>
      <c r="D3">
        <v>12</v>
      </c>
      <c r="E3" t="str">
        <f>_xlfn.CONCAT(Page001[[#This Row],[Rank]]," ",Page001[[#This Row],[Player]]," $",Page001[[#This Row],[$]]," BW",Page001[[#This Row],[Bye Week]])</f>
        <v>1. (29) Josh Allen, BUF $28 BW12</v>
      </c>
      <c r="F3" t="s">
        <v>6</v>
      </c>
      <c r="G3" t="s">
        <v>7</v>
      </c>
      <c r="H3" t="s">
        <v>8</v>
      </c>
      <c r="I3">
        <v>9</v>
      </c>
      <c r="J3" t="str">
        <f>_xlfn.CONCAT(Page001[[#This Row],[Rank2]]," ",Page001[[#This Row],[Player2]]," ",Page001[[#This Row],[$2 ]]," BW",Page001[[#This Row],[Bye Week2]])</f>
        <v>1. (1) Christian McCaffrey, SF $57 BW9</v>
      </c>
      <c r="K3" t="s">
        <v>9</v>
      </c>
      <c r="L3" t="s">
        <v>10</v>
      </c>
      <c r="M3">
        <v>0</v>
      </c>
      <c r="N3">
        <v>11</v>
      </c>
      <c r="O3" t="str">
        <f>_xlfn.CONCAT(Page001[[#This Row],[Rank3]]," ",Page001[[#This Row],[Player3]]," $",Page001[[#This Row],[$3 ]]," BW",Page001[[#This Row],[Bye Week3]])</f>
        <v>78. (249) Michael Carter, ARI $0 BW11</v>
      </c>
      <c r="P3" t="s">
        <v>11</v>
      </c>
      <c r="Q3" t="s">
        <v>12</v>
      </c>
      <c r="R3">
        <v>0</v>
      </c>
      <c r="S3" t="str">
        <f>_xlfn.CONCAT(Page001[[#This Row],[Rank4]]," ",Page001[[#This Row],[Player4]]," $",Page001[[#This Row],[$4 ]]," BW",Page001[[#This Row],[Bye Week4]])</f>
        <v>68. (182) Kendrick Bourne, NE $0 BW14</v>
      </c>
      <c r="T3">
        <v>14</v>
      </c>
    </row>
    <row r="4" spans="1:20" x14ac:dyDescent="0.25">
      <c r="A4" t="s">
        <v>13</v>
      </c>
      <c r="B4" t="s">
        <v>14</v>
      </c>
      <c r="C4">
        <v>27</v>
      </c>
      <c r="D4">
        <v>5</v>
      </c>
      <c r="E4" t="str">
        <f>_xlfn.CONCAT(Page001[[#This Row],[Rank]]," ",Page001[[#This Row],[Player]]," $",Page001[[#This Row],[$]]," BW",Page001[[#This Row],[Bye Week]])</f>
        <v>2. (30) Jalen Hurts, PHI $27 BW5</v>
      </c>
      <c r="F4" t="s">
        <v>15</v>
      </c>
      <c r="G4" t="s">
        <v>16</v>
      </c>
      <c r="H4" t="s">
        <v>17</v>
      </c>
      <c r="I4">
        <v>12</v>
      </c>
      <c r="J4" t="str">
        <f>_xlfn.CONCAT(Page001[[#This Row],[Rank2]]," ",Page001[[#This Row],[Player2]]," ",Page001[[#This Row],[$2 ]]," BW",Page001[[#This Row],[Bye Week2]])</f>
        <v>2. (2) Breece Hall, NYJ $56 BW12</v>
      </c>
      <c r="K4" t="s">
        <v>18</v>
      </c>
      <c r="L4" t="s">
        <v>19</v>
      </c>
      <c r="M4">
        <v>0</v>
      </c>
      <c r="N4">
        <v>12</v>
      </c>
      <c r="O4" t="str">
        <f>_xlfn.CONCAT(Page001[[#This Row],[Rank3]]," ",Page001[[#This Row],[Player3]]," $",Page001[[#This Row],[$3 ]]," BW",Page001[[#This Row],[Bye Week3]])</f>
        <v>79. (250) D'Ernest Johnson, JAC $0 BW12</v>
      </c>
      <c r="P4" t="s">
        <v>20</v>
      </c>
      <c r="Q4" t="s">
        <v>21</v>
      </c>
      <c r="R4">
        <v>0</v>
      </c>
      <c r="S4" t="str">
        <f>_xlfn.CONCAT(Page001[[#This Row],[Rank4]]," ",Page001[[#This Row],[Player4]]," $",Page001[[#This Row],[$4 ]]," BW",Page001[[#This Row],[Bye Week4]])</f>
        <v>69. (183) Marvin Mims Jr., DEN $0 BW14</v>
      </c>
      <c r="T4">
        <v>14</v>
      </c>
    </row>
    <row r="5" spans="1:20" x14ac:dyDescent="0.25">
      <c r="A5" t="s">
        <v>22</v>
      </c>
      <c r="B5" t="s">
        <v>23</v>
      </c>
      <c r="C5">
        <v>17</v>
      </c>
      <c r="D5">
        <v>14</v>
      </c>
      <c r="E5" t="str">
        <f>_xlfn.CONCAT(Page001[[#This Row],[Rank]]," ",Page001[[#This Row],[Player]]," $",Page001[[#This Row],[$]]," BW",Page001[[#This Row],[Bye Week]])</f>
        <v>3. (44) Lamar Jackson, BAL $17 BW14</v>
      </c>
      <c r="F5" t="s">
        <v>24</v>
      </c>
      <c r="G5" t="s">
        <v>25</v>
      </c>
      <c r="H5" t="s">
        <v>26</v>
      </c>
      <c r="I5">
        <v>12</v>
      </c>
      <c r="J5" t="str">
        <f>_xlfn.CONCAT(Page001[[#This Row],[Rank2]]," ",Page001[[#This Row],[Player2]]," ",Page001[[#This Row],[$2 ]]," BW",Page001[[#This Row],[Bye Week2]])</f>
        <v>3. (3) Bijan Robinson, ATL $55 BW12</v>
      </c>
      <c r="K5" t="s">
        <v>27</v>
      </c>
      <c r="L5" t="s">
        <v>28</v>
      </c>
      <c r="M5">
        <v>0</v>
      </c>
      <c r="N5">
        <v>7</v>
      </c>
      <c r="O5" t="str">
        <f>_xlfn.CONCAT(Page001[[#This Row],[Rank3]]," ",Page001[[#This Row],[Player3]]," $",Page001[[#This Row],[$3 ]]," BW",Page001[[#This Row],[Bye Week3]])</f>
        <v>80. (251) Deuce Vaughn, DAL $0 BW7</v>
      </c>
      <c r="P5" t="s">
        <v>29</v>
      </c>
      <c r="Q5" t="s">
        <v>30</v>
      </c>
      <c r="R5">
        <v>0</v>
      </c>
      <c r="S5" t="str">
        <f>_xlfn.CONCAT(Page001[[#This Row],[Rank4]]," ",Page001[[#This Row],[Player4]]," $",Page001[[#This Row],[$4 ]]," BW",Page001[[#This Row],[Bye Week4]])</f>
        <v>70. (184) Josh Downs, IND $0 BW14</v>
      </c>
      <c r="T5">
        <v>14</v>
      </c>
    </row>
    <row r="6" spans="1:20" x14ac:dyDescent="0.25">
      <c r="A6" t="s">
        <v>31</v>
      </c>
      <c r="B6" t="s">
        <v>32</v>
      </c>
      <c r="C6">
        <v>17</v>
      </c>
      <c r="D6">
        <v>6</v>
      </c>
      <c r="E6" t="str">
        <f>_xlfn.CONCAT(Page001[[#This Row],[Rank]]," ",Page001[[#This Row],[Player]]," $",Page001[[#This Row],[$]]," BW",Page001[[#This Row],[Bye Week]])</f>
        <v>4. (45) Patrick Mahomes, KC $17 BW6</v>
      </c>
      <c r="F6" t="s">
        <v>33</v>
      </c>
      <c r="G6" t="s">
        <v>34</v>
      </c>
      <c r="H6" t="s">
        <v>35</v>
      </c>
      <c r="I6">
        <v>14</v>
      </c>
      <c r="J6" t="str">
        <f>_xlfn.CONCAT(Page001[[#This Row],[Rank2]]," ",Page001[[#This Row],[Player2]]," ",Page001[[#This Row],[$2 ]]," BW",Page001[[#This Row],[Bye Week2]])</f>
        <v>4. (9) Jonathan Taylor, IND $51 BW14</v>
      </c>
      <c r="K6" t="s">
        <v>36</v>
      </c>
      <c r="L6" t="s">
        <v>37</v>
      </c>
      <c r="M6">
        <v>0</v>
      </c>
      <c r="N6">
        <v>14</v>
      </c>
      <c r="O6" t="str">
        <f>_xlfn.CONCAT(Page001[[#This Row],[Rank3]]," ",Page001[[#This Row],[Player3]]," $",Page001[[#This Row],[$3 ]]," BW",Page001[[#This Row],[Bye Week3]])</f>
        <v>81. (265) Dare Ogunbowale, HOU $0 BW14</v>
      </c>
      <c r="P6" t="s">
        <v>38</v>
      </c>
      <c r="Q6" t="s">
        <v>39</v>
      </c>
      <c r="R6">
        <v>0</v>
      </c>
      <c r="S6" t="str">
        <f>_xlfn.CONCAT(Page001[[#This Row],[Rank4]]," ",Page001[[#This Row],[Player4]]," $",Page001[[#This Row],[$4 ]]," BW",Page001[[#This Row],[Bye Week4]])</f>
        <v>71. (193) Jahan Dotson, WAS $0 BW14</v>
      </c>
      <c r="T6">
        <v>14</v>
      </c>
    </row>
    <row r="7" spans="1:20" x14ac:dyDescent="0.25">
      <c r="A7" t="s">
        <v>40</v>
      </c>
      <c r="B7" t="s">
        <v>41</v>
      </c>
      <c r="C7">
        <v>8</v>
      </c>
      <c r="D7">
        <v>14</v>
      </c>
      <c r="E7" t="str">
        <f>_xlfn.CONCAT(Page001[[#This Row],[Rank]]," ",Page001[[#This Row],[Player]]," $",Page001[[#This Row],[$]]," BW",Page001[[#This Row],[Bye Week]])</f>
        <v>5. (61) Anthony Richardson, IND $8 BW14</v>
      </c>
      <c r="F7" t="s">
        <v>42</v>
      </c>
      <c r="G7" t="s">
        <v>43</v>
      </c>
      <c r="H7" t="s">
        <v>44</v>
      </c>
      <c r="I7">
        <v>5</v>
      </c>
      <c r="J7" t="str">
        <f>_xlfn.CONCAT(Page001[[#This Row],[Rank2]]," ",Page001[[#This Row],[Player2]]," ",Page001[[#This Row],[$2 ]]," BW",Page001[[#This Row],[Bye Week2]])</f>
        <v>5. (10) Saquon Barkley, PHI $50 BW5</v>
      </c>
      <c r="K7" t="s">
        <v>45</v>
      </c>
      <c r="L7" t="s">
        <v>46</v>
      </c>
      <c r="M7">
        <v>0</v>
      </c>
      <c r="N7">
        <v>14</v>
      </c>
      <c r="O7" t="str">
        <f>_xlfn.CONCAT(Page001[[#This Row],[Rank3]]," ",Page001[[#This Row],[Player3]]," $",Page001[[#This Row],[$3 ]]," BW",Page001[[#This Row],[Bye Week3]])</f>
        <v>82. (266) Evan Hull, IND $0 BW14</v>
      </c>
      <c r="P7" t="s">
        <v>47</v>
      </c>
      <c r="Q7" t="s">
        <v>48</v>
      </c>
      <c r="R7">
        <v>0</v>
      </c>
      <c r="S7" t="str">
        <f>_xlfn.CONCAT(Page001[[#This Row],[Rank4]]," ",Page001[[#This Row],[Player4]]," $",Page001[[#This Row],[$4 ]]," BW",Page001[[#This Row],[Bye Week4]])</f>
        <v>72. (194) Ricky Pearsall, SF $0 BW9</v>
      </c>
      <c r="T7">
        <v>9</v>
      </c>
    </row>
    <row r="8" spans="1:20" x14ac:dyDescent="0.25">
      <c r="A8" t="s">
        <v>49</v>
      </c>
      <c r="B8" t="s">
        <v>50</v>
      </c>
      <c r="C8">
        <v>8</v>
      </c>
      <c r="D8">
        <v>14</v>
      </c>
      <c r="E8" t="str">
        <f>_xlfn.CONCAT(Page001[[#This Row],[Rank]]," ",Page001[[#This Row],[Player]]," $",Page001[[#This Row],[$]]," BW",Page001[[#This Row],[Bye Week]])</f>
        <v>6. (62) C.J. Stroud, HOU $8 BW14</v>
      </c>
      <c r="F8" t="s">
        <v>51</v>
      </c>
      <c r="G8" t="s">
        <v>52</v>
      </c>
      <c r="H8" t="s">
        <v>53</v>
      </c>
      <c r="I8">
        <v>6</v>
      </c>
      <c r="J8" t="str">
        <f>_xlfn.CONCAT(Page001[[#This Row],[Rank2]]," ",Page001[[#This Row],[Player2]]," ",Page001[[#This Row],[$2 ]]," BW",Page001[[#This Row],[Bye Week2]])</f>
        <v>6. (11) Kyren Williams, LAR $48 BW6</v>
      </c>
      <c r="K8" t="s">
        <v>54</v>
      </c>
      <c r="L8" t="s">
        <v>55</v>
      </c>
      <c r="M8">
        <v>0</v>
      </c>
      <c r="N8">
        <v>10</v>
      </c>
      <c r="O8" t="str">
        <f>_xlfn.CONCAT(Page001[[#This Row],[Rank3]]," ",Page001[[#This Row],[Player3]]," $",Page001[[#This Row],[$3 ]]," BW",Page001[[#This Row],[Bye Week3]])</f>
        <v>83. (276) AJ Dillon, GB $0 BW10</v>
      </c>
      <c r="P8" t="s">
        <v>56</v>
      </c>
      <c r="Q8" t="s">
        <v>57</v>
      </c>
      <c r="R8">
        <v>0</v>
      </c>
      <c r="S8" t="str">
        <f>_xlfn.CONCAT(Page001[[#This Row],[Rank4]]," ",Page001[[#This Row],[Player4]]," $",Page001[[#This Row],[$4 ]]," BW",Page001[[#This Row],[Bye Week4]])</f>
        <v>73. (201) Demarcus Robinson, LAR $0 BW6</v>
      </c>
      <c r="T8">
        <v>6</v>
      </c>
    </row>
    <row r="9" spans="1:20" x14ac:dyDescent="0.25">
      <c r="A9" t="s">
        <v>58</v>
      </c>
      <c r="B9" t="s">
        <v>59</v>
      </c>
      <c r="C9">
        <v>8</v>
      </c>
      <c r="D9">
        <v>12</v>
      </c>
      <c r="E9" t="str">
        <f>_xlfn.CONCAT(Page001[[#This Row],[Rank]]," ",Page001[[#This Row],[Player]]," $",Page001[[#This Row],[$]]," BW",Page001[[#This Row],[Bye Week]])</f>
        <v>7. (63) Joe Burrow, CIN $8 BW12</v>
      </c>
      <c r="F9" t="s">
        <v>60</v>
      </c>
      <c r="G9" t="s">
        <v>61</v>
      </c>
      <c r="H9" t="s">
        <v>62</v>
      </c>
      <c r="I9">
        <v>5</v>
      </c>
      <c r="J9" t="str">
        <f>_xlfn.CONCAT(Page001[[#This Row],[Rank2]]," ",Page001[[#This Row],[Player2]]," ",Page001[[#This Row],[$2 ]]," BW",Page001[[#This Row],[Bye Week2]])</f>
        <v>7. (15) Jahmyr Gibbs, DET $42 BW5</v>
      </c>
      <c r="K9" t="s">
        <v>63</v>
      </c>
      <c r="L9" t="s">
        <v>64</v>
      </c>
      <c r="M9">
        <v>0</v>
      </c>
      <c r="N9">
        <v>14</v>
      </c>
      <c r="O9" t="str">
        <f>_xlfn.CONCAT(Page001[[#This Row],[Rank3]]," ",Page001[[#This Row],[Player3]]," $",Page001[[#This Row],[$3 ]]," BW",Page001[[#This Row],[Bye Week3]])</f>
        <v>84. (277) Chris Rodriguez Jr., WAS $0 BW14</v>
      </c>
      <c r="P9" t="s">
        <v>65</v>
      </c>
      <c r="Q9" t="s">
        <v>66</v>
      </c>
      <c r="R9">
        <v>0</v>
      </c>
      <c r="S9" t="str">
        <f>_xlfn.CONCAT(Page001[[#This Row],[Rank4]]," ",Page001[[#This Row],[Player4]]," $",Page001[[#This Row],[$4 ]]," BW",Page001[[#This Row],[Bye Week4]])</f>
        <v>74. (202) Wan'Dale Robinson, NYG $0 BW11</v>
      </c>
      <c r="T9">
        <v>11</v>
      </c>
    </row>
    <row r="10" spans="1:20" x14ac:dyDescent="0.25">
      <c r="A10" t="s">
        <v>67</v>
      </c>
      <c r="B10" t="s">
        <v>68</v>
      </c>
      <c r="C10">
        <v>7</v>
      </c>
      <c r="D10">
        <v>7</v>
      </c>
      <c r="E10" t="str">
        <f>_xlfn.CONCAT(Page001[[#This Row],[Rank]]," ",Page001[[#This Row],[Player]]," $",Page001[[#This Row],[$]]," BW",Page001[[#This Row],[Bye Week]])</f>
        <v>8. (64) Dak Prescott, DAL $7 BW7</v>
      </c>
      <c r="F10" t="s">
        <v>69</v>
      </c>
      <c r="G10" t="s">
        <v>70</v>
      </c>
      <c r="H10" t="s">
        <v>71</v>
      </c>
      <c r="I10">
        <v>6</v>
      </c>
      <c r="J10" t="str">
        <f>_xlfn.CONCAT(Page001[[#This Row],[Rank2]]," ",Page001[[#This Row],[Player2]]," ",Page001[[#This Row],[$2 ]]," BW",Page001[[#This Row],[Bye Week2]])</f>
        <v>8. (16) Isiah Pacheco, KC $40 BW6</v>
      </c>
      <c r="K10" t="s">
        <v>72</v>
      </c>
      <c r="L10" t="s">
        <v>73</v>
      </c>
      <c r="M10">
        <v>0</v>
      </c>
      <c r="N10">
        <v>12</v>
      </c>
      <c r="O10" t="str">
        <f>_xlfn.CONCAT(Page001[[#This Row],[Rank3]]," ",Page001[[#This Row],[Player3]]," $",Page001[[#This Row],[$3 ]]," BW",Page001[[#This Row],[Bye Week3]])</f>
        <v>85. (278) Trayveon Williams, CIN $0 BW12</v>
      </c>
      <c r="P10" t="s">
        <v>74</v>
      </c>
      <c r="Q10" t="s">
        <v>75</v>
      </c>
      <c r="R10">
        <v>0</v>
      </c>
      <c r="S10" t="str">
        <f>_xlfn.CONCAT(Page001[[#This Row],[Rank4]]," ",Page001[[#This Row],[Player4]]," $",Page001[[#This Row],[$4 ]]," BW",Page001[[#This Row],[Bye Week4]])</f>
        <v>75. (203) Tyler Boyd, TEN $0 BW5</v>
      </c>
      <c r="T10">
        <v>5</v>
      </c>
    </row>
    <row r="11" spans="1:20" x14ac:dyDescent="0.25">
      <c r="A11" t="s">
        <v>76</v>
      </c>
      <c r="B11" t="s">
        <v>77</v>
      </c>
      <c r="C11">
        <v>4</v>
      </c>
      <c r="D11">
        <v>11</v>
      </c>
      <c r="E11" t="str">
        <f>_xlfn.CONCAT(Page001[[#This Row],[Rank]]," ",Page001[[#This Row],[Player]]," $",Page001[[#This Row],[$]]," BW",Page001[[#This Row],[Bye Week]])</f>
        <v>9. (78) Kyler Murray, ARI $4 BW11</v>
      </c>
      <c r="F11" t="s">
        <v>78</v>
      </c>
      <c r="G11" t="s">
        <v>79</v>
      </c>
      <c r="H11" t="s">
        <v>80</v>
      </c>
      <c r="I11">
        <v>12</v>
      </c>
      <c r="J11" t="str">
        <f>_xlfn.CONCAT(Page001[[#This Row],[Rank2]]," ",Page001[[#This Row],[Player2]]," ",Page001[[#This Row],[$2 ]]," BW",Page001[[#This Row],[Bye Week2]])</f>
        <v>9. (21) Travis Etienne Jr., JAC $34 BW12</v>
      </c>
      <c r="P11" t="s">
        <v>81</v>
      </c>
      <c r="Q11" t="s">
        <v>82</v>
      </c>
      <c r="R11">
        <v>0</v>
      </c>
      <c r="S11" t="str">
        <f>_xlfn.CONCAT(Page001[[#This Row],[Rank4]]," ",Page001[[#This Row],[Player4]]," $",Page001[[#This Row],[$4 ]]," BW",Page001[[#This Row],[Bye Week4]])</f>
        <v>76. (204) Darius Slayton, NYG $0 BW11</v>
      </c>
      <c r="T11">
        <v>11</v>
      </c>
    </row>
    <row r="12" spans="1:20" x14ac:dyDescent="0.25">
      <c r="A12" t="s">
        <v>83</v>
      </c>
      <c r="B12" t="s">
        <v>84</v>
      </c>
      <c r="C12">
        <v>4</v>
      </c>
      <c r="D12">
        <v>10</v>
      </c>
      <c r="E12" t="str">
        <f>_xlfn.CONCAT(Page001[[#This Row],[Rank]]," ",Page001[[#This Row],[Player]]," $",Page001[[#This Row],[$]]," BW",Page001[[#This Row],[Bye Week]])</f>
        <v>10. (79) Jordan Love, GB $4 BW10</v>
      </c>
      <c r="F12" t="s">
        <v>85</v>
      </c>
      <c r="G12" t="s">
        <v>86</v>
      </c>
      <c r="H12" t="s">
        <v>87</v>
      </c>
      <c r="I12">
        <v>14</v>
      </c>
      <c r="J12" t="str">
        <f>_xlfn.CONCAT(Page001[[#This Row],[Rank2]]," ",Page001[[#This Row],[Player2]]," ",Page001[[#This Row],[$2 ]]," BW",Page001[[#This Row],[Bye Week2]])</f>
        <v>10. (22) Derrick Henry, BAL $33 BW14</v>
      </c>
      <c r="L12" t="s">
        <v>88</v>
      </c>
      <c r="O12" s="2" t="str">
        <f>_xlfn.CONCAT(Page001[[#This Row],[Rank3]]," ",Page001[[#This Row],[Player3]]," $",Page001[[#This Row],[$3 ]]," BW",Page001[[#This Row],[Bye Week3]])</f>
        <v xml:space="preserve"> Wide Receivers $ BW</v>
      </c>
      <c r="P12" t="s">
        <v>89</v>
      </c>
      <c r="Q12" t="s">
        <v>90</v>
      </c>
      <c r="R12">
        <v>0</v>
      </c>
      <c r="S12" t="str">
        <f>_xlfn.CONCAT(Page001[[#This Row],[Rank4]]," ",Page001[[#This Row],[Player4]]," $",Page001[[#This Row],[$4 ]]," BW",Page001[[#This Row],[Bye Week4]])</f>
        <v>77. (205) Jermaine Burton, CIN $0 BW12</v>
      </c>
      <c r="T12">
        <v>12</v>
      </c>
    </row>
    <row r="13" spans="1:20" x14ac:dyDescent="0.25">
      <c r="A13" t="s">
        <v>91</v>
      </c>
      <c r="B13" t="s">
        <v>92</v>
      </c>
      <c r="C13">
        <v>4</v>
      </c>
      <c r="D13">
        <v>9</v>
      </c>
      <c r="E13" t="str">
        <f>_xlfn.CONCAT(Page001[[#This Row],[Rank]]," ",Page001[[#This Row],[Player]]," $",Page001[[#This Row],[$]]," BW",Page001[[#This Row],[Bye Week]])</f>
        <v>11. (80) Brock Purdy, SF $4 BW9</v>
      </c>
      <c r="F13" t="s">
        <v>93</v>
      </c>
      <c r="G13" t="s">
        <v>94</v>
      </c>
      <c r="H13" t="s">
        <v>95</v>
      </c>
      <c r="I13">
        <v>11</v>
      </c>
      <c r="J13" t="str">
        <f>_xlfn.CONCAT(Page001[[#This Row],[Rank2]]," ",Page001[[#This Row],[Player2]]," ",Page001[[#This Row],[$2 ]]," BW",Page001[[#This Row],[Bye Week2]])</f>
        <v>11. (23) Rachaad White, TB $32 BW11</v>
      </c>
      <c r="K13" t="s">
        <v>96</v>
      </c>
      <c r="L13" t="s">
        <v>97</v>
      </c>
      <c r="M13">
        <v>55</v>
      </c>
      <c r="N13">
        <v>7</v>
      </c>
      <c r="O13" t="str">
        <f>_xlfn.CONCAT(Page001[[#This Row],[Rank3]]," ",Page001[[#This Row],[Player3]]," $",Page001[[#This Row],[$3 ]]," BW",Page001[[#This Row],[Bye Week3]])</f>
        <v>1. (4) CeeDee Lamb, DAL $55 BW7</v>
      </c>
      <c r="P13" t="s">
        <v>98</v>
      </c>
      <c r="Q13" t="s">
        <v>99</v>
      </c>
      <c r="R13">
        <v>0</v>
      </c>
      <c r="S13" t="str">
        <f>_xlfn.CONCAT(Page001[[#This Row],[Rank4]]," ",Page001[[#This Row],[Player4]]," $",Page001[[#This Row],[$4 ]]," BW",Page001[[#This Row],[Bye Week4]])</f>
        <v>78. (208) DJ Chark Jr., LAC $0 BW5</v>
      </c>
      <c r="T13">
        <v>5</v>
      </c>
    </row>
    <row r="14" spans="1:20" x14ac:dyDescent="0.25">
      <c r="A14" t="s">
        <v>100</v>
      </c>
      <c r="B14" t="s">
        <v>101</v>
      </c>
      <c r="C14">
        <v>4</v>
      </c>
      <c r="D14">
        <v>12</v>
      </c>
      <c r="E14" t="str">
        <f>_xlfn.CONCAT(Page001[[#This Row],[Rank]]," ",Page001[[#This Row],[Player]]," $",Page001[[#This Row],[$]]," BW",Page001[[#This Row],[Bye Week]])</f>
        <v>12. (81) Aaron Rodgers, NYJ $4 BW12</v>
      </c>
      <c r="F14" t="s">
        <v>102</v>
      </c>
      <c r="G14" t="s">
        <v>103</v>
      </c>
      <c r="H14" t="s">
        <v>95</v>
      </c>
      <c r="I14">
        <v>12</v>
      </c>
      <c r="J14" t="str">
        <f>_xlfn.CONCAT(Page001[[#This Row],[Rank2]]," ",Page001[[#This Row],[Player2]]," ",Page001[[#This Row],[$2 ]]," BW",Page001[[#This Row],[Bye Week2]])</f>
        <v>12. (24) Alvin Kamara, NO $32 BW12</v>
      </c>
      <c r="K14" t="s">
        <v>104</v>
      </c>
      <c r="L14" t="s">
        <v>105</v>
      </c>
      <c r="M14">
        <v>54</v>
      </c>
      <c r="N14">
        <v>6</v>
      </c>
      <c r="O14" t="str">
        <f>_xlfn.CONCAT(Page001[[#This Row],[Rank3]]," ",Page001[[#This Row],[Player3]]," $",Page001[[#This Row],[$3 ]]," BW",Page001[[#This Row],[Bye Week3]])</f>
        <v>2. (5) Tyreek Hill, MIA $54 BW6</v>
      </c>
      <c r="P14" t="s">
        <v>106</v>
      </c>
      <c r="Q14" t="s">
        <v>107</v>
      </c>
      <c r="R14">
        <v>0</v>
      </c>
      <c r="S14" t="str">
        <f>_xlfn.CONCAT(Page001[[#This Row],[Rank4]]," ",Page001[[#This Row],[Player4]]," $",Page001[[#This Row],[$4 ]]," BW",Page001[[#This Row],[Bye Week4]])</f>
        <v>79. (209) Zay Jones, ARI $0 BW11</v>
      </c>
      <c r="T14">
        <v>11</v>
      </c>
    </row>
    <row r="15" spans="1:20" x14ac:dyDescent="0.25">
      <c r="A15" t="s">
        <v>108</v>
      </c>
      <c r="B15" t="s">
        <v>109</v>
      </c>
      <c r="C15">
        <v>2</v>
      </c>
      <c r="D15">
        <v>5</v>
      </c>
      <c r="E15" t="str">
        <f>_xlfn.CONCAT(Page001[[#This Row],[Rank]]," ",Page001[[#This Row],[Player]]," $",Page001[[#This Row],[$]]," BW",Page001[[#This Row],[Bye Week]])</f>
        <v>13. (110) Justin Herbert, LAC $2 BW5</v>
      </c>
      <c r="F15" t="s">
        <v>110</v>
      </c>
      <c r="G15" t="s">
        <v>111</v>
      </c>
      <c r="H15" t="s">
        <v>112</v>
      </c>
      <c r="I15">
        <v>12</v>
      </c>
      <c r="J15" t="str">
        <f>_xlfn.CONCAT(Page001[[#This Row],[Rank2]]," ",Page001[[#This Row],[Player2]]," ",Page001[[#This Row],[$2 ]]," BW",Page001[[#This Row],[Bye Week2]])</f>
        <v>13. (25) James Cook, BUF $31 BW12</v>
      </c>
      <c r="K15" t="s">
        <v>113</v>
      </c>
      <c r="L15" t="s">
        <v>114</v>
      </c>
      <c r="M15">
        <v>53</v>
      </c>
      <c r="N15">
        <v>12</v>
      </c>
      <c r="O15" t="str">
        <f>_xlfn.CONCAT(Page001[[#This Row],[Rank3]]," ",Page001[[#This Row],[Player3]]," $",Page001[[#This Row],[$3 ]]," BW",Page001[[#This Row],[Bye Week3]])</f>
        <v>3. (6) Ja'Marr Chase, CIN $53 BW12</v>
      </c>
      <c r="P15" t="s">
        <v>115</v>
      </c>
      <c r="Q15" t="s">
        <v>116</v>
      </c>
      <c r="R15">
        <v>0</v>
      </c>
      <c r="S15" t="str">
        <f>_xlfn.CONCAT(Page001[[#This Row],[Rank4]]," ",Page001[[#This Row],[Player4]]," $",Page001[[#This Row],[$4 ]]," BW",Page001[[#This Row],[Bye Week4]])</f>
        <v>80. (210) Rashod Bateman, BAL $0 BW14</v>
      </c>
      <c r="T15">
        <v>14</v>
      </c>
    </row>
    <row r="16" spans="1:20" x14ac:dyDescent="0.25">
      <c r="A16" t="s">
        <v>117</v>
      </c>
      <c r="B16" t="s">
        <v>118</v>
      </c>
      <c r="C16">
        <v>2</v>
      </c>
      <c r="D16">
        <v>14</v>
      </c>
      <c r="E16" t="str">
        <f>_xlfn.CONCAT(Page001[[#This Row],[Rank]]," ",Page001[[#This Row],[Player]]," $",Page001[[#This Row],[$]]," BW",Page001[[#This Row],[Bye Week]])</f>
        <v>14. (111) Jayden Daniels, WAS $2 BW14</v>
      </c>
      <c r="F16" t="s">
        <v>119</v>
      </c>
      <c r="G16" t="s">
        <v>120</v>
      </c>
      <c r="H16" t="s">
        <v>121</v>
      </c>
      <c r="I16">
        <v>14</v>
      </c>
      <c r="J16" t="str">
        <f>_xlfn.CONCAT(Page001[[#This Row],[Rank2]]," ",Page001[[#This Row],[Player2]]," ",Page001[[#This Row],[$2 ]]," BW",Page001[[#This Row],[Bye Week2]])</f>
        <v>14. (26) Joe Mixon, HOU $30 BW14</v>
      </c>
      <c r="K16" t="s">
        <v>122</v>
      </c>
      <c r="L16" t="s">
        <v>123</v>
      </c>
      <c r="M16">
        <v>53</v>
      </c>
      <c r="N16">
        <v>5</v>
      </c>
      <c r="O16" t="str">
        <f>_xlfn.CONCAT(Page001[[#This Row],[Rank3]]," ",Page001[[#This Row],[Player3]]," $",Page001[[#This Row],[$3 ]]," BW",Page001[[#This Row],[Bye Week3]])</f>
        <v>4. (7) Amon-Ra St. Brown, DET $53 BW5</v>
      </c>
      <c r="P16" t="s">
        <v>124</v>
      </c>
      <c r="Q16" t="s">
        <v>125</v>
      </c>
      <c r="R16">
        <v>0</v>
      </c>
      <c r="S16" t="str">
        <f>_xlfn.CONCAT(Page001[[#This Row],[Rank4]]," ",Page001[[#This Row],[Player4]]," $",Page001[[#This Row],[$4 ]]," BW",Page001[[#This Row],[Bye Week4]])</f>
        <v>81. (211) Jalen Tolbert, DAL $0 BW7</v>
      </c>
      <c r="T16">
        <v>7</v>
      </c>
    </row>
    <row r="17" spans="1:20" x14ac:dyDescent="0.25">
      <c r="A17" t="s">
        <v>126</v>
      </c>
      <c r="B17" t="s">
        <v>127</v>
      </c>
      <c r="C17">
        <v>2</v>
      </c>
      <c r="D17">
        <v>12</v>
      </c>
      <c r="E17" t="str">
        <f>_xlfn.CONCAT(Page001[[#This Row],[Rank]]," ",Page001[[#This Row],[Player]]," $",Page001[[#This Row],[$]]," BW",Page001[[#This Row],[Bye Week]])</f>
        <v>15. (112) Kirk Cousins, ATL $2 BW12</v>
      </c>
      <c r="F17" t="s">
        <v>128</v>
      </c>
      <c r="G17" t="s">
        <v>129</v>
      </c>
      <c r="H17" t="s">
        <v>130</v>
      </c>
      <c r="I17">
        <v>10</v>
      </c>
      <c r="J17" t="str">
        <f>_xlfn.CONCAT(Page001[[#This Row],[Rank2]]," ",Page001[[#This Row],[Player2]]," ",Page001[[#This Row],[$2 ]]," BW",Page001[[#This Row],[Bye Week2]])</f>
        <v>15. (31) Josh Jacobs, GB $26 BW10</v>
      </c>
      <c r="K17" t="s">
        <v>131</v>
      </c>
      <c r="L17" t="s">
        <v>132</v>
      </c>
      <c r="M17">
        <v>52</v>
      </c>
      <c r="N17">
        <v>6</v>
      </c>
      <c r="O17" t="str">
        <f>_xlfn.CONCAT(Page001[[#This Row],[Rank3]]," ",Page001[[#This Row],[Player3]]," $",Page001[[#This Row],[$3 ]]," BW",Page001[[#This Row],[Bye Week3]])</f>
        <v>5. (8) Justin Jefferson, MIN $52 BW6</v>
      </c>
      <c r="P17" t="s">
        <v>133</v>
      </c>
      <c r="Q17" t="s">
        <v>134</v>
      </c>
      <c r="R17">
        <v>0</v>
      </c>
      <c r="S17" t="str">
        <f>_xlfn.CONCAT(Page001[[#This Row],[Rank4]]," ",Page001[[#This Row],[Player4]]," $",Page001[[#This Row],[$4 ]]," BW",Page001[[#This Row],[Bye Week4]])</f>
        <v>82. (224) Michael Wilson, ARI $0 BW11</v>
      </c>
      <c r="T17">
        <v>11</v>
      </c>
    </row>
    <row r="18" spans="1:20" x14ac:dyDescent="0.25">
      <c r="A18" t="s">
        <v>135</v>
      </c>
      <c r="B18" t="s">
        <v>136</v>
      </c>
      <c r="C18">
        <v>2</v>
      </c>
      <c r="D18">
        <v>7</v>
      </c>
      <c r="E18" t="str">
        <f>_xlfn.CONCAT(Page001[[#This Row],[Rank]]," ",Page001[[#This Row],[Player]]," $",Page001[[#This Row],[$]]," BW",Page001[[#This Row],[Bye Week]])</f>
        <v>16. (113) Caleb Williams, CHI $2 BW7</v>
      </c>
      <c r="F18" t="s">
        <v>137</v>
      </c>
      <c r="G18" t="s">
        <v>138</v>
      </c>
      <c r="H18" t="s">
        <v>139</v>
      </c>
      <c r="I18">
        <v>10</v>
      </c>
      <c r="J18" t="str">
        <f>_xlfn.CONCAT(Page001[[#This Row],[Rank2]]," ",Page001[[#This Row],[Player2]]," ",Page001[[#This Row],[$2 ]]," BW",Page001[[#This Row],[Bye Week2]])</f>
        <v>16. (32) Kenneth Walker III, SEA $25 BW10</v>
      </c>
      <c r="K18" t="s">
        <v>140</v>
      </c>
      <c r="L18" t="s">
        <v>141</v>
      </c>
      <c r="M18">
        <v>46</v>
      </c>
      <c r="N18">
        <v>5</v>
      </c>
      <c r="O18" t="str">
        <f>_xlfn.CONCAT(Page001[[#This Row],[Rank3]]," ",Page001[[#This Row],[Player3]]," $",Page001[[#This Row],[$3 ]]," BW",Page001[[#This Row],[Bye Week3]])</f>
        <v>6. (12) A.J. Brown, PHI $46 BW5</v>
      </c>
      <c r="P18" t="s">
        <v>142</v>
      </c>
      <c r="Q18" t="s">
        <v>143</v>
      </c>
      <c r="R18">
        <v>0</v>
      </c>
      <c r="S18" t="str">
        <f>_xlfn.CONCAT(Page001[[#This Row],[Rank4]]," ",Page001[[#This Row],[Player4]]," $",Page001[[#This Row],[$4 ]]," BW",Page001[[#This Row],[Bye Week4]])</f>
        <v>83. (227) Jalin Hyatt, NYG $0 BW11</v>
      </c>
      <c r="T18">
        <v>11</v>
      </c>
    </row>
    <row r="19" spans="1:20" x14ac:dyDescent="0.25">
      <c r="A19" t="s">
        <v>144</v>
      </c>
      <c r="B19" t="s">
        <v>145</v>
      </c>
      <c r="C19">
        <v>1</v>
      </c>
      <c r="D19">
        <v>10</v>
      </c>
      <c r="E19" t="str">
        <f>_xlfn.CONCAT(Page001[[#This Row],[Rank]]," ",Page001[[#This Row],[Player]]," $",Page001[[#This Row],[$]]," BW",Page001[[#This Row],[Bye Week]])</f>
        <v>17. (135) Deshaun Watson, CLE $1 BW10</v>
      </c>
      <c r="F19" t="s">
        <v>146</v>
      </c>
      <c r="G19" t="s">
        <v>147</v>
      </c>
      <c r="H19" t="s">
        <v>148</v>
      </c>
      <c r="I19">
        <v>6</v>
      </c>
      <c r="J19" t="str">
        <f>_xlfn.CONCAT(Page001[[#This Row],[Rank2]]," ",Page001[[#This Row],[Player2]]," ",Page001[[#This Row],[$2 ]]," BW",Page001[[#This Row],[Bye Week2]])</f>
        <v>17. (33) De'Von Achane, MIA $24 BW6</v>
      </c>
      <c r="K19" t="s">
        <v>149</v>
      </c>
      <c r="L19" t="s">
        <v>150</v>
      </c>
      <c r="M19">
        <v>45</v>
      </c>
      <c r="N19">
        <v>6</v>
      </c>
      <c r="O19" t="str">
        <f>_xlfn.CONCAT(Page001[[#This Row],[Rank3]]," ",Page001[[#This Row],[Player3]]," $",Page001[[#This Row],[$3 ]]," BW",Page001[[#This Row],[Bye Week3]])</f>
        <v>7. (13) Puka Nacua, LAR $45 BW6</v>
      </c>
      <c r="P19" t="s">
        <v>151</v>
      </c>
      <c r="Q19" t="s">
        <v>152</v>
      </c>
      <c r="R19">
        <v>0</v>
      </c>
      <c r="S19" t="str">
        <f>_xlfn.CONCAT(Page001[[#This Row],[Rank4]]," ",Page001[[#This Row],[Player4]]," $",Page001[[#This Row],[$4 ]]," BW",Page001[[#This Row],[Bye Week4]])</f>
        <v>84. (228) Trey Palmer, TB $0 BW11</v>
      </c>
      <c r="T19">
        <v>11</v>
      </c>
    </row>
    <row r="20" spans="1:20" x14ac:dyDescent="0.25">
      <c r="A20" t="s">
        <v>153</v>
      </c>
      <c r="B20" t="s">
        <v>154</v>
      </c>
      <c r="C20">
        <v>1</v>
      </c>
      <c r="D20">
        <v>12</v>
      </c>
      <c r="E20" t="str">
        <f>_xlfn.CONCAT(Page001[[#This Row],[Rank]]," ",Page001[[#This Row],[Player]]," $",Page001[[#This Row],[$]]," BW",Page001[[#This Row],[Bye Week]])</f>
        <v>18. (136) Trevor Lawrence, JAC $1 BW12</v>
      </c>
      <c r="F20" t="s">
        <v>155</v>
      </c>
      <c r="G20" t="s">
        <v>156</v>
      </c>
      <c r="H20" t="s">
        <v>157</v>
      </c>
      <c r="I20">
        <v>14</v>
      </c>
      <c r="J20" t="str">
        <f>_xlfn.CONCAT(Page001[[#This Row],[Rank2]]," ",Page001[[#This Row],[Player2]]," ",Page001[[#This Row],[$2 ]]," BW",Page001[[#This Row],[Bye Week2]])</f>
        <v>18. (65) Rhamondre Stevenson, NE $7 BW14</v>
      </c>
      <c r="K20" t="s">
        <v>158</v>
      </c>
      <c r="L20" t="s">
        <v>159</v>
      </c>
      <c r="M20">
        <v>43</v>
      </c>
      <c r="N20">
        <v>12</v>
      </c>
      <c r="O20" t="str">
        <f>_xlfn.CONCAT(Page001[[#This Row],[Rank3]]," ",Page001[[#This Row],[Player3]]," $",Page001[[#This Row],[$3 ]]," BW",Page001[[#This Row],[Bye Week3]])</f>
        <v>8. (14) Garrett Wilson, NYJ $43 BW12</v>
      </c>
      <c r="P20" t="s">
        <v>160</v>
      </c>
      <c r="Q20" t="s">
        <v>161</v>
      </c>
      <c r="R20">
        <v>0</v>
      </c>
      <c r="S20" t="str">
        <f>_xlfn.CONCAT(Page001[[#This Row],[Rank4]]," ",Page001[[#This Row],[Player4]]," $",Page001[[#This Row],[$4 ]]," BW",Page001[[#This Row],[Bye Week4]])</f>
        <v>85. (229) Malachi Corley, NYJ $0 BW12</v>
      </c>
      <c r="T20">
        <v>12</v>
      </c>
    </row>
    <row r="21" spans="1:20" x14ac:dyDescent="0.25">
      <c r="A21" t="s">
        <v>162</v>
      </c>
      <c r="B21" t="s">
        <v>163</v>
      </c>
      <c r="C21">
        <v>0</v>
      </c>
      <c r="D21">
        <v>6</v>
      </c>
      <c r="E21" t="str">
        <f>_xlfn.CONCAT(Page001[[#This Row],[Rank]]," ",Page001[[#This Row],[Player]]," $",Page001[[#This Row],[$]]," BW",Page001[[#This Row],[Bye Week]])</f>
        <v>19. (161) Tua Tagovailoa, MIA $0 BW6</v>
      </c>
      <c r="F21" t="s">
        <v>164</v>
      </c>
      <c r="G21" t="s">
        <v>165</v>
      </c>
      <c r="H21" t="s">
        <v>157</v>
      </c>
      <c r="I21">
        <v>11</v>
      </c>
      <c r="J21" t="str">
        <f>_xlfn.CONCAT(Page001[[#This Row],[Rank2]]," ",Page001[[#This Row],[Player2]]," ",Page001[[#This Row],[$2 ]]," BW",Page001[[#This Row],[Bye Week2]])</f>
        <v>19. (66) Jonathon Brooks, CAR $7 BW11</v>
      </c>
      <c r="K21" t="s">
        <v>166</v>
      </c>
      <c r="L21" t="s">
        <v>167</v>
      </c>
      <c r="M21">
        <v>38</v>
      </c>
      <c r="N21">
        <v>12</v>
      </c>
      <c r="O21" t="str">
        <f>_xlfn.CONCAT(Page001[[#This Row],[Rank3]]," ",Page001[[#This Row],[Player3]]," $",Page001[[#This Row],[$3 ]]," BW",Page001[[#This Row],[Bye Week3]])</f>
        <v>9. (17) Chris Olave, NO $38 BW12</v>
      </c>
      <c r="P21" t="s">
        <v>168</v>
      </c>
      <c r="Q21" t="s">
        <v>169</v>
      </c>
      <c r="R21">
        <v>0</v>
      </c>
      <c r="S21" t="str">
        <f>_xlfn.CONCAT(Page001[[#This Row],[Rank4]]," ",Page001[[#This Row],[Player4]]," $",Page001[[#This Row],[$4 ]]," BW",Page001[[#This Row],[Bye Week4]])</f>
        <v>86. (230) Rondale Moore, ATL $0 BW12</v>
      </c>
      <c r="T21">
        <v>12</v>
      </c>
    </row>
    <row r="22" spans="1:20" x14ac:dyDescent="0.25">
      <c r="A22" t="s">
        <v>170</v>
      </c>
      <c r="B22" t="s">
        <v>171</v>
      </c>
      <c r="C22">
        <v>0</v>
      </c>
      <c r="D22">
        <v>6</v>
      </c>
      <c r="E22" t="str">
        <f>_xlfn.CONCAT(Page001[[#This Row],[Rank]]," ",Page001[[#This Row],[Player]]," $",Page001[[#This Row],[$]]," BW",Page001[[#This Row],[Bye Week]])</f>
        <v>20. (162) Matthew Stafford, LAR $0 BW6</v>
      </c>
      <c r="F22" t="s">
        <v>172</v>
      </c>
      <c r="G22" t="s">
        <v>173</v>
      </c>
      <c r="H22" t="s">
        <v>157</v>
      </c>
      <c r="I22">
        <v>7</v>
      </c>
      <c r="J22" t="str">
        <f>_xlfn.CONCAT(Page001[[#This Row],[Rank2]]," ",Page001[[#This Row],[Player2]]," ",Page001[[#This Row],[$2 ]]," BW",Page001[[#This Row],[Bye Week2]])</f>
        <v>20. (67) D'Andre Swift, CHI $7 BW7</v>
      </c>
      <c r="K22" t="s">
        <v>174</v>
      </c>
      <c r="L22" t="s">
        <v>175</v>
      </c>
      <c r="M22">
        <v>37</v>
      </c>
      <c r="N22">
        <v>10</v>
      </c>
      <c r="O22" t="str">
        <f>_xlfn.CONCAT(Page001[[#This Row],[Rank3]]," ",Page001[[#This Row],[Player3]]," $",Page001[[#This Row],[$3 ]]," BW",Page001[[#This Row],[Bye Week3]])</f>
        <v>10. (18) Davante Adams, LV $37 BW10</v>
      </c>
      <c r="P22" t="s">
        <v>176</v>
      </c>
      <c r="Q22" t="s">
        <v>177</v>
      </c>
      <c r="R22">
        <v>0</v>
      </c>
      <c r="S22" t="str">
        <f>_xlfn.CONCAT(Page001[[#This Row],[Rank4]]," ",Page001[[#This Row],[Player4]]," $",Page001[[#This Row],[$4 ]]," BW",Page001[[#This Row],[Bye Week4]])</f>
        <v>87. (231) Odell Beckham Jr., MIA $0 BW6</v>
      </c>
      <c r="T22">
        <v>6</v>
      </c>
    </row>
    <row r="23" spans="1:20" x14ac:dyDescent="0.25">
      <c r="A23" t="s">
        <v>178</v>
      </c>
      <c r="B23" t="s">
        <v>179</v>
      </c>
      <c r="C23">
        <v>0</v>
      </c>
      <c r="D23">
        <v>5</v>
      </c>
      <c r="E23" t="str">
        <f>_xlfn.CONCAT(Page001[[#This Row],[Rank]]," ",Page001[[#This Row],[Player]]," $",Page001[[#This Row],[$]]," BW",Page001[[#This Row],[Bye Week]])</f>
        <v>21. (197) Jared Goff, DET $0 BW5</v>
      </c>
      <c r="F23" t="s">
        <v>180</v>
      </c>
      <c r="G23" t="s">
        <v>181</v>
      </c>
      <c r="H23" t="s">
        <v>182</v>
      </c>
      <c r="I23">
        <v>6</v>
      </c>
      <c r="J23" t="str">
        <f>_xlfn.CONCAT(Page001[[#This Row],[Rank2]]," ",Page001[[#This Row],[Player2]]," ",Page001[[#This Row],[$2 ]]," BW",Page001[[#This Row],[Bye Week2]])</f>
        <v>21. (71) Aaron Jones, MIN $6 BW6</v>
      </c>
      <c r="K23" t="s">
        <v>183</v>
      </c>
      <c r="L23" t="s">
        <v>184</v>
      </c>
      <c r="M23">
        <v>36</v>
      </c>
      <c r="N23">
        <v>14</v>
      </c>
      <c r="O23" t="str">
        <f>_xlfn.CONCAT(Page001[[#This Row],[Rank3]]," ",Page001[[#This Row],[Player3]]," $",Page001[[#This Row],[$3 ]]," BW",Page001[[#This Row],[Bye Week3]])</f>
        <v>11. (19) Michael Pittman Jr., IND $36 BW14</v>
      </c>
      <c r="P23" t="s">
        <v>185</v>
      </c>
      <c r="Q23" t="s">
        <v>186</v>
      </c>
      <c r="R23">
        <v>0</v>
      </c>
      <c r="S23" t="str">
        <f>_xlfn.CONCAT(Page001[[#This Row],[Rank4]]," ",Page001[[#This Row],[Player4]]," $",Page001[[#This Row],[$4 ]]," BW",Page001[[#This Row],[Bye Week4]])</f>
        <v>88. (232) Luke McCaffrey, WAS $0 BW14</v>
      </c>
      <c r="T23">
        <v>14</v>
      </c>
    </row>
    <row r="24" spans="1:20" x14ac:dyDescent="0.25">
      <c r="A24" t="s">
        <v>187</v>
      </c>
      <c r="B24" t="s">
        <v>188</v>
      </c>
      <c r="C24">
        <v>0</v>
      </c>
      <c r="D24">
        <v>11</v>
      </c>
      <c r="E24" t="str">
        <f>_xlfn.CONCAT(Page001[[#This Row],[Rank]]," ",Page001[[#This Row],[Player]]," $",Page001[[#This Row],[$]]," BW",Page001[[#This Row],[Bye Week]])</f>
        <v>22. (198) Bryce Young, CAR $0 BW11</v>
      </c>
      <c r="F24" t="s">
        <v>189</v>
      </c>
      <c r="G24" t="s">
        <v>190</v>
      </c>
      <c r="H24" t="s">
        <v>182</v>
      </c>
      <c r="I24">
        <v>11</v>
      </c>
      <c r="J24" t="str">
        <f>_xlfn.CONCAT(Page001[[#This Row],[Rank2]]," ",Page001[[#This Row],[Player2]]," ",Page001[[#This Row],[$2 ]]," BW",Page001[[#This Row],[Bye Week2]])</f>
        <v>22. (72) James Conner, ARI $6 BW11</v>
      </c>
      <c r="K24" t="s">
        <v>191</v>
      </c>
      <c r="L24" t="s">
        <v>192</v>
      </c>
      <c r="M24">
        <v>35</v>
      </c>
      <c r="N24">
        <v>11</v>
      </c>
      <c r="O24" t="str">
        <f>_xlfn.CONCAT(Page001[[#This Row],[Rank3]]," ",Page001[[#This Row],[Player3]]," $",Page001[[#This Row],[$3 ]]," BW",Page001[[#This Row],[Bye Week3]])</f>
        <v>12. (20) Mike Evans, TB $35 BW11</v>
      </c>
      <c r="P24" t="s">
        <v>193</v>
      </c>
      <c r="Q24" t="s">
        <v>194</v>
      </c>
      <c r="R24">
        <v>0</v>
      </c>
      <c r="S24" t="str">
        <f>_xlfn.CONCAT(Page001[[#This Row],[Rank4]]," ",Page001[[#This Row],[Player4]]," $",Page001[[#This Row],[$4 ]]," BW",Page001[[#This Row],[Bye Week4]])</f>
        <v>89. (233) Jalen McMillan, TB $0 BW11</v>
      </c>
      <c r="T24">
        <v>11</v>
      </c>
    </row>
    <row r="25" spans="1:20" x14ac:dyDescent="0.25">
      <c r="A25" t="s">
        <v>195</v>
      </c>
      <c r="B25" t="s">
        <v>196</v>
      </c>
      <c r="C25">
        <v>0</v>
      </c>
      <c r="D25">
        <v>11</v>
      </c>
      <c r="E25" t="str">
        <f>_xlfn.CONCAT(Page001[[#This Row],[Rank]]," ",Page001[[#This Row],[Player]]," $",Page001[[#This Row],[$]]," BW",Page001[[#This Row],[Bye Week]])</f>
        <v>23. (199) Daniel Jones, NYG $0 BW11</v>
      </c>
      <c r="F25" t="s">
        <v>197</v>
      </c>
      <c r="G25" t="s">
        <v>198</v>
      </c>
      <c r="H25" t="s">
        <v>182</v>
      </c>
      <c r="I25">
        <v>10</v>
      </c>
      <c r="J25" t="str">
        <f>_xlfn.CONCAT(Page001[[#This Row],[Rank2]]," ",Page001[[#This Row],[Player2]]," ",Page001[[#This Row],[$2 ]]," BW",Page001[[#This Row],[Bye Week2]])</f>
        <v>23. (73) Zamir White, LV $6 BW10</v>
      </c>
      <c r="K25" t="s">
        <v>199</v>
      </c>
      <c r="L25" t="s">
        <v>200</v>
      </c>
      <c r="M25">
        <v>23</v>
      </c>
      <c r="N25">
        <v>11</v>
      </c>
      <c r="O25" t="str">
        <f>_xlfn.CONCAT(Page001[[#This Row],[Rank3]]," ",Page001[[#This Row],[Player3]]," $",Page001[[#This Row],[$3 ]]," BW",Page001[[#This Row],[Bye Week3]])</f>
        <v>13. (34) Marvin Harrison Jr., ARI $23 BW11</v>
      </c>
      <c r="P25" t="s">
        <v>201</v>
      </c>
      <c r="Q25" t="s">
        <v>202</v>
      </c>
      <c r="R25">
        <v>0</v>
      </c>
      <c r="S25" t="str">
        <f>_xlfn.CONCAT(Page001[[#This Row],[Rank4]]," ",Page001[[#This Row],[Player4]]," $",Page001[[#This Row],[$4 ]]," BW",Page001[[#This Row],[Bye Week4]])</f>
        <v>90. (234) Dontayvion Wicks, GB $0 BW10</v>
      </c>
      <c r="T25">
        <v>10</v>
      </c>
    </row>
    <row r="26" spans="1:20" x14ac:dyDescent="0.25">
      <c r="A26" t="s">
        <v>203</v>
      </c>
      <c r="B26" t="s">
        <v>204</v>
      </c>
      <c r="C26">
        <v>0</v>
      </c>
      <c r="D26">
        <v>11</v>
      </c>
      <c r="E26" t="str">
        <f>_xlfn.CONCAT(Page001[[#This Row],[Rank]]," ",Page001[[#This Row],[Player]]," $",Page001[[#This Row],[$]]," BW",Page001[[#This Row],[Bye Week]])</f>
        <v>24. (200) Baker Mayfield, TB $0 BW11</v>
      </c>
      <c r="F26" t="s">
        <v>205</v>
      </c>
      <c r="G26" t="s">
        <v>206</v>
      </c>
      <c r="H26" t="s">
        <v>207</v>
      </c>
      <c r="I26">
        <v>5</v>
      </c>
      <c r="J26" t="str">
        <f>_xlfn.CONCAT(Page001[[#This Row],[Rank2]]," ",Page001[[#This Row],[Player2]]," ",Page001[[#This Row],[$2 ]]," BW",Page001[[#This Row],[Bye Week2]])</f>
        <v>24. (74) David Montgomery, DET $5 BW5</v>
      </c>
      <c r="K26" t="s">
        <v>208</v>
      </c>
      <c r="L26" t="s">
        <v>209</v>
      </c>
      <c r="M26">
        <v>22</v>
      </c>
      <c r="N26">
        <v>12</v>
      </c>
      <c r="O26" t="str">
        <f>_xlfn.CONCAT(Page001[[#This Row],[Rank3]]," ",Page001[[#This Row],[Player3]]," $",Page001[[#This Row],[$3 ]]," BW",Page001[[#This Row],[Bye Week3]])</f>
        <v>14. (35) Drake London, ATL $22 BW12</v>
      </c>
    </row>
    <row r="27" spans="1:20" x14ac:dyDescent="0.25">
      <c r="A27" t="s">
        <v>210</v>
      </c>
      <c r="B27" t="s">
        <v>211</v>
      </c>
      <c r="C27">
        <v>0</v>
      </c>
      <c r="D27">
        <v>10</v>
      </c>
      <c r="E27" t="str">
        <f>_xlfn.CONCAT(Page001[[#This Row],[Rank]]," ",Page001[[#This Row],[Player]]," $",Page001[[#This Row],[$]]," BW",Page001[[#This Row],[Bye Week]])</f>
        <v>25. (218) Geno Smith, SEA $0 BW10</v>
      </c>
      <c r="F27" t="s">
        <v>212</v>
      </c>
      <c r="G27" t="s">
        <v>213</v>
      </c>
      <c r="H27" t="s">
        <v>207</v>
      </c>
      <c r="I27">
        <v>14</v>
      </c>
      <c r="J27" t="str">
        <f>_xlfn.CONCAT(Page001[[#This Row],[Rank2]]," ",Page001[[#This Row],[Player2]]," ",Page001[[#This Row],[$2 ]]," BW",Page001[[#This Row],[Bye Week2]])</f>
        <v>25. (75) Brian Robinson Jr., WAS $5 BW14</v>
      </c>
      <c r="K27" t="s">
        <v>214</v>
      </c>
      <c r="L27" t="s">
        <v>215</v>
      </c>
      <c r="M27">
        <v>22</v>
      </c>
      <c r="N27">
        <v>14</v>
      </c>
      <c r="O27" t="str">
        <f>_xlfn.CONCAT(Page001[[#This Row],[Rank3]]," ",Page001[[#This Row],[Player3]]," $",Page001[[#This Row],[$3 ]]," BW",Page001[[#This Row],[Bye Week3]])</f>
        <v>15. (36) Nico Collins, HOU $22 BW14</v>
      </c>
      <c r="Q27" t="s">
        <v>216</v>
      </c>
      <c r="S27" s="2" t="str">
        <f>_xlfn.CONCAT(Page001[[#This Row],[Rank4]]," ",Page001[[#This Row],[Player4]]," $",Page001[[#This Row],[$4 ]]," BW",Page001[[#This Row],[Bye Week4]])</f>
        <v xml:space="preserve"> Team Defenses $ BW</v>
      </c>
    </row>
    <row r="28" spans="1:20" x14ac:dyDescent="0.25">
      <c r="A28" t="s">
        <v>217</v>
      </c>
      <c r="B28" t="s">
        <v>218</v>
      </c>
      <c r="C28">
        <v>0</v>
      </c>
      <c r="D28">
        <v>5</v>
      </c>
      <c r="E28" t="str">
        <f>_xlfn.CONCAT(Page001[[#This Row],[Rank]]," ",Page001[[#This Row],[Player]]," $",Page001[[#This Row],[$]]," BW",Page001[[#This Row],[Bye Week]])</f>
        <v>26. (219) Will Levis, TEN $0 BW5</v>
      </c>
      <c r="F28" t="s">
        <v>219</v>
      </c>
      <c r="G28" t="s">
        <v>220</v>
      </c>
      <c r="H28" t="s">
        <v>207</v>
      </c>
      <c r="I28">
        <v>12</v>
      </c>
      <c r="J28" t="str">
        <f>_xlfn.CONCAT(Page001[[#This Row],[Rank2]]," ",Page001[[#This Row],[Player2]]," ",Page001[[#This Row],[$2 ]]," BW",Page001[[#This Row],[Bye Week2]])</f>
        <v>26. (76) Zack Moss, CIN $5 BW12</v>
      </c>
      <c r="K28" t="s">
        <v>221</v>
      </c>
      <c r="L28" t="s">
        <v>222</v>
      </c>
      <c r="M28">
        <v>22</v>
      </c>
      <c r="N28">
        <v>10</v>
      </c>
      <c r="O28" t="str">
        <f>_xlfn.CONCAT(Page001[[#This Row],[Rank3]]," ",Page001[[#This Row],[Player3]]," $",Page001[[#This Row],[$3 ]]," BW",Page001[[#This Row],[Bye Week3]])</f>
        <v>16. (37) DK Metcalf, SEA $22 BW10</v>
      </c>
      <c r="P28" t="s">
        <v>223</v>
      </c>
      <c r="Q28" t="s">
        <v>224</v>
      </c>
      <c r="R28">
        <v>1</v>
      </c>
      <c r="S28" t="str">
        <f>_xlfn.CONCAT(Page001[[#This Row],[Rank4]]," ",Page001[[#This Row],[Player4]]," $",Page001[[#This Row],[$4 ]]," BW",Page001[[#This Row],[Bye Week4]])</f>
        <v>1. (141) Browns D/ST (Wk 1: DAL) $1 BW10</v>
      </c>
      <c r="T28">
        <v>10</v>
      </c>
    </row>
    <row r="29" spans="1:20" x14ac:dyDescent="0.25">
      <c r="A29" t="s">
        <v>225</v>
      </c>
      <c r="B29" t="s">
        <v>226</v>
      </c>
      <c r="C29">
        <v>0</v>
      </c>
      <c r="D29">
        <v>9</v>
      </c>
      <c r="E29" t="str">
        <f>_xlfn.CONCAT(Page001[[#This Row],[Rank]]," ",Page001[[#This Row],[Player]]," $",Page001[[#This Row],[$]]," BW",Page001[[#This Row],[Bye Week]])</f>
        <v>27. (220) Russell Wilson, PIT $0 BW9</v>
      </c>
      <c r="F29" t="s">
        <v>227</v>
      </c>
      <c r="G29" t="s">
        <v>228</v>
      </c>
      <c r="H29" t="s">
        <v>207</v>
      </c>
      <c r="I29">
        <v>9</v>
      </c>
      <c r="J29" t="str">
        <f>_xlfn.CONCAT(Page001[[#This Row],[Rank2]]," ",Page001[[#This Row],[Player2]]," ",Page001[[#This Row],[$2 ]]," BW",Page001[[#This Row],[Bye Week2]])</f>
        <v>27. (77) Najee Harris, PIT $5 BW9</v>
      </c>
      <c r="K29" t="s">
        <v>229</v>
      </c>
      <c r="L29" t="s">
        <v>230</v>
      </c>
      <c r="M29">
        <v>21</v>
      </c>
      <c r="N29">
        <v>9</v>
      </c>
      <c r="O29" t="str">
        <f>_xlfn.CONCAT(Page001[[#This Row],[Rank3]]," ",Page001[[#This Row],[Player3]]," $",Page001[[#This Row],[$3 ]]," BW",Page001[[#This Row],[Bye Week3]])</f>
        <v>17. (38) Brandon Aiyuk, SF $21 BW9</v>
      </c>
      <c r="P29" t="s">
        <v>231</v>
      </c>
      <c r="Q29" t="s">
        <v>232</v>
      </c>
      <c r="R29">
        <v>1</v>
      </c>
      <c r="S29" t="str">
        <f>_xlfn.CONCAT(Page001[[#This Row],[Rank4]]," ",Page001[[#This Row],[Player4]]," $",Page001[[#This Row],[$4 ]]," BW",Page001[[#This Row],[Bye Week4]])</f>
        <v>2. (142) Cowboys D/ST (Wk 1: @CLE) $1 BW7</v>
      </c>
      <c r="T29">
        <v>7</v>
      </c>
    </row>
    <row r="30" spans="1:20" x14ac:dyDescent="0.25">
      <c r="A30" t="s">
        <v>233</v>
      </c>
      <c r="B30" t="s">
        <v>234</v>
      </c>
      <c r="C30">
        <v>0</v>
      </c>
      <c r="D30">
        <v>6</v>
      </c>
      <c r="E30" t="str">
        <f>_xlfn.CONCAT(Page001[[#This Row],[Rank]]," ",Page001[[#This Row],[Player]]," $",Page001[[#This Row],[$]]," BW",Page001[[#This Row],[Bye Week]])</f>
        <v>28. (267) J.J. McCarthy, MIN $0 BW6</v>
      </c>
      <c r="F30" t="s">
        <v>235</v>
      </c>
      <c r="G30" t="s">
        <v>236</v>
      </c>
      <c r="H30" t="s">
        <v>237</v>
      </c>
      <c r="I30">
        <v>9</v>
      </c>
      <c r="J30" t="str">
        <f>_xlfn.CONCAT(Page001[[#This Row],[Rank2]]," ",Page001[[#This Row],[Player2]]," ",Page001[[#This Row],[$2 ]]," BW",Page001[[#This Row],[Bye Week2]])</f>
        <v>28. (96) Jaylen Warren, PIT $2 BW9</v>
      </c>
      <c r="K30" t="s">
        <v>238</v>
      </c>
      <c r="L30" t="s">
        <v>239</v>
      </c>
      <c r="M30">
        <v>21</v>
      </c>
      <c r="N30">
        <v>9</v>
      </c>
      <c r="O30" t="str">
        <f>_xlfn.CONCAT(Page001[[#This Row],[Rank3]]," ",Page001[[#This Row],[Player3]]," $",Page001[[#This Row],[$3 ]]," BW",Page001[[#This Row],[Bye Week3]])</f>
        <v>18. (39) Deebo Samuel Sr., SF $21 BW9</v>
      </c>
      <c r="P30" t="s">
        <v>240</v>
      </c>
      <c r="Q30" t="s">
        <v>241</v>
      </c>
      <c r="R30">
        <v>1</v>
      </c>
      <c r="S30" t="str">
        <f>_xlfn.CONCAT(Page001[[#This Row],[Rank4]]," ",Page001[[#This Row],[Player4]]," $",Page001[[#This Row],[$4 ]]," BW",Page001[[#This Row],[Bye Week4]])</f>
        <v>3. (143) Jets D/ST (Wk 1: @SF) $1 BW12</v>
      </c>
      <c r="T30">
        <v>12</v>
      </c>
    </row>
    <row r="31" spans="1:20" x14ac:dyDescent="0.25">
      <c r="A31" t="s">
        <v>242</v>
      </c>
      <c r="B31" t="s">
        <v>243</v>
      </c>
      <c r="C31">
        <v>0</v>
      </c>
      <c r="D31">
        <v>14</v>
      </c>
      <c r="E31" t="str">
        <f>_xlfn.CONCAT(Page001[[#This Row],[Rank]]," ",Page001[[#This Row],[Player]]," $",Page001[[#This Row],[$]]," BW",Page001[[#This Row],[Bye Week]])</f>
        <v>29. (268) Drake Maye, NE $0 BW14</v>
      </c>
      <c r="F31" t="s">
        <v>244</v>
      </c>
      <c r="G31" t="s">
        <v>245</v>
      </c>
      <c r="H31" t="s">
        <v>237</v>
      </c>
      <c r="I31">
        <v>14</v>
      </c>
      <c r="J31" t="str">
        <f>_xlfn.CONCAT(Page001[[#This Row],[Rank2]]," ",Page001[[#This Row],[Player2]]," ",Page001[[#This Row],[$2 ]]," BW",Page001[[#This Row],[Bye Week2]])</f>
        <v>29. (97) Javonte Williams, DEN $2 BW14</v>
      </c>
      <c r="K31" t="s">
        <v>246</v>
      </c>
      <c r="L31" t="s">
        <v>247</v>
      </c>
      <c r="M31">
        <v>20</v>
      </c>
      <c r="N31">
        <v>7</v>
      </c>
      <c r="O31" t="str">
        <f>_xlfn.CONCAT(Page001[[#This Row],[Rank3]]," ",Page001[[#This Row],[Player3]]," $",Page001[[#This Row],[$3 ]]," BW",Page001[[#This Row],[Bye Week3]])</f>
        <v>19. (40) DJ Moore, CHI $20 BW7</v>
      </c>
      <c r="P31" t="s">
        <v>248</v>
      </c>
      <c r="Q31" t="s">
        <v>249</v>
      </c>
      <c r="R31">
        <v>1</v>
      </c>
      <c r="S31" t="str">
        <f>_xlfn.CONCAT(Page001[[#This Row],[Rank4]]," ",Page001[[#This Row],[Player4]]," $",Page001[[#This Row],[$4 ]]," BW",Page001[[#This Row],[Bye Week4]])</f>
        <v>4. (144) Ravens D/ST (Wk 1: @KC) $1 BW14</v>
      </c>
      <c r="T31">
        <v>14</v>
      </c>
    </row>
    <row r="32" spans="1:20" x14ac:dyDescent="0.25">
      <c r="A32" t="s">
        <v>250</v>
      </c>
      <c r="B32" t="s">
        <v>251</v>
      </c>
      <c r="C32">
        <v>0</v>
      </c>
      <c r="D32">
        <v>14</v>
      </c>
      <c r="E32" t="str">
        <f>_xlfn.CONCAT(Page001[[#This Row],[Rank]]," ",Page001[[#This Row],[Player]]," $",Page001[[#This Row],[$]]," BW",Page001[[#This Row],[Bye Week]])</f>
        <v>30. (269) Bo Nix, DEN $0 BW14</v>
      </c>
      <c r="F32" t="s">
        <v>252</v>
      </c>
      <c r="G32" t="s">
        <v>253</v>
      </c>
      <c r="H32" t="s">
        <v>237</v>
      </c>
      <c r="I32">
        <v>5</v>
      </c>
      <c r="J32" t="str">
        <f>_xlfn.CONCAT(Page001[[#This Row],[Rank2]]," ",Page001[[#This Row],[Player2]]," ",Page001[[#This Row],[$2 ]]," BW",Page001[[#This Row],[Bye Week2]])</f>
        <v>30. (98) Tyjae Spears, TEN $2 BW5</v>
      </c>
      <c r="K32" t="s">
        <v>254</v>
      </c>
      <c r="L32" t="s">
        <v>255</v>
      </c>
      <c r="M32">
        <v>19</v>
      </c>
      <c r="N32">
        <v>14</v>
      </c>
      <c r="O32" t="str">
        <f>_xlfn.CONCAT(Page001[[#This Row],[Rank3]]," ",Page001[[#This Row],[Player3]]," $",Page001[[#This Row],[$3 ]]," BW",Page001[[#This Row],[Bye Week3]])</f>
        <v>20. (41) Stefon Diggs, HOU $19 BW14</v>
      </c>
      <c r="P32" t="s">
        <v>256</v>
      </c>
      <c r="Q32" t="s">
        <v>257</v>
      </c>
      <c r="R32">
        <v>1</v>
      </c>
      <c r="S32" t="str">
        <f>_xlfn.CONCAT(Page001[[#This Row],[Rank4]]," ",Page001[[#This Row],[Player4]]," $",Page001[[#This Row],[$4 ]]," BW",Page001[[#This Row],[Bye Week4]])</f>
        <v>5. (145) 49ers D/ST (Wk 1: NYJ) $1 BW9</v>
      </c>
      <c r="T32">
        <v>9</v>
      </c>
    </row>
    <row r="33" spans="1:20" x14ac:dyDescent="0.25">
      <c r="A33" t="s">
        <v>258</v>
      </c>
      <c r="B33" t="s">
        <v>259</v>
      </c>
      <c r="C33">
        <v>0</v>
      </c>
      <c r="D33">
        <v>12</v>
      </c>
      <c r="E33" t="str">
        <f>_xlfn.CONCAT(Page001[[#This Row],[Rank]]," ",Page001[[#This Row],[Player]]," $",Page001[[#This Row],[$]]," BW",Page001[[#This Row],[Bye Week]])</f>
        <v>31. (270) Derek Carr, NO $0 BW12</v>
      </c>
      <c r="F33" t="s">
        <v>260</v>
      </c>
      <c r="G33" t="s">
        <v>261</v>
      </c>
      <c r="H33" t="s">
        <v>237</v>
      </c>
      <c r="I33">
        <v>5</v>
      </c>
      <c r="J33" t="str">
        <f>_xlfn.CONCAT(Page001[[#This Row],[Rank2]]," ",Page001[[#This Row],[Player2]]," ",Page001[[#This Row],[$2 ]]," BW",Page001[[#This Row],[Bye Week2]])</f>
        <v>31. (99) Tony Pollard, TEN $2 BW5</v>
      </c>
      <c r="K33" t="s">
        <v>262</v>
      </c>
      <c r="L33" t="s">
        <v>263</v>
      </c>
      <c r="M33">
        <v>19</v>
      </c>
      <c r="N33">
        <v>5</v>
      </c>
      <c r="O33" t="str">
        <f>_xlfn.CONCAT(Page001[[#This Row],[Rank3]]," ",Page001[[#This Row],[Player3]]," $",Page001[[#This Row],[$3 ]]," BW",Page001[[#This Row],[Bye Week3]])</f>
        <v>21. (42) DeVonta Smith, PHI $19 BW5</v>
      </c>
      <c r="P33" t="s">
        <v>264</v>
      </c>
      <c r="Q33" t="s">
        <v>265</v>
      </c>
      <c r="R33">
        <v>1</v>
      </c>
      <c r="S33" t="str">
        <f>_xlfn.CONCAT(Page001[[#This Row],[Rank4]]," ",Page001[[#This Row],[Player4]]," $",Page001[[#This Row],[$4 ]]," BW",Page001[[#This Row],[Bye Week4]])</f>
        <v>6. (146) Steelers D/ST (Wk 1: @ATL) $1 BW9</v>
      </c>
      <c r="T33">
        <v>9</v>
      </c>
    </row>
    <row r="34" spans="1:20" x14ac:dyDescent="0.25">
      <c r="A34" t="s">
        <v>266</v>
      </c>
      <c r="B34" t="s">
        <v>267</v>
      </c>
      <c r="C34">
        <v>0</v>
      </c>
      <c r="D34">
        <v>10</v>
      </c>
      <c r="E34" t="str">
        <f>_xlfn.CONCAT(Page001[[#This Row],[Rank]]," ",Page001[[#This Row],[Player]]," $",Page001[[#This Row],[$]]," BW",Page001[[#This Row],[Bye Week]])</f>
        <v>32. (296) Gardner Minshew II, LV $0 BW10</v>
      </c>
      <c r="F34" t="s">
        <v>268</v>
      </c>
      <c r="G34" t="s">
        <v>269</v>
      </c>
      <c r="H34" t="s">
        <v>237</v>
      </c>
      <c r="I34">
        <v>14</v>
      </c>
      <c r="J34" t="str">
        <f>_xlfn.CONCAT(Page001[[#This Row],[Rank2]]," ",Page001[[#This Row],[Player2]]," ",Page001[[#This Row],[$2 ]]," BW",Page001[[#This Row],[Bye Week2]])</f>
        <v>32. (100) Austin Ekeler, WAS $2 BW14</v>
      </c>
      <c r="K34" t="s">
        <v>270</v>
      </c>
      <c r="L34" t="s">
        <v>271</v>
      </c>
      <c r="M34">
        <v>18</v>
      </c>
      <c r="N34">
        <v>6</v>
      </c>
      <c r="O34" t="str">
        <f>_xlfn.CONCAT(Page001[[#This Row],[Rank3]]," ",Page001[[#This Row],[Player3]]," $",Page001[[#This Row],[$3 ]]," BW",Page001[[#This Row],[Bye Week3]])</f>
        <v>22. (43) Jaylen Waddle, MIA $18 BW6</v>
      </c>
      <c r="P34" t="s">
        <v>272</v>
      </c>
      <c r="Q34" t="s">
        <v>273</v>
      </c>
      <c r="R34">
        <v>1</v>
      </c>
      <c r="S34" t="str">
        <f>_xlfn.CONCAT(Page001[[#This Row],[Rank4]]," ",Page001[[#This Row],[Player4]]," $",Page001[[#This Row],[$4 ]]," BW",Page001[[#This Row],[Bye Week4]])</f>
        <v>7. (147) Dolphins D/ST (Wk 1: JAX) $1 BW6</v>
      </c>
      <c r="T34">
        <v>6</v>
      </c>
    </row>
    <row r="35" spans="1:20" x14ac:dyDescent="0.25">
      <c r="A35" t="s">
        <v>274</v>
      </c>
      <c r="B35" t="s">
        <v>275</v>
      </c>
      <c r="C35">
        <v>0</v>
      </c>
      <c r="D35">
        <v>10</v>
      </c>
      <c r="E35" t="str">
        <f>_xlfn.CONCAT(Page001[[#This Row],[Rank]]," ",Page001[[#This Row],[Player]]," $",Page001[[#This Row],[$]]," BW",Page001[[#This Row],[Bye Week]])</f>
        <v>33. (301) Aidan O'Connell, LV $0 BW10</v>
      </c>
      <c r="F35" t="s">
        <v>276</v>
      </c>
      <c r="G35" t="s">
        <v>277</v>
      </c>
      <c r="H35" t="s">
        <v>237</v>
      </c>
      <c r="I35">
        <v>11</v>
      </c>
      <c r="J35" t="str">
        <f>_xlfn.CONCAT(Page001[[#This Row],[Rank2]]," ",Page001[[#This Row],[Player2]]," ",Page001[[#This Row],[$2 ]]," BW",Page001[[#This Row],[Bye Week2]])</f>
        <v>33. (101) Devin Singletary, NYG $2 BW11</v>
      </c>
      <c r="K35" t="s">
        <v>278</v>
      </c>
      <c r="L35" t="s">
        <v>279</v>
      </c>
      <c r="M35">
        <v>15</v>
      </c>
      <c r="N35">
        <v>6</v>
      </c>
      <c r="O35" t="str">
        <f>_xlfn.CONCAT(Page001[[#This Row],[Rank3]]," ",Page001[[#This Row],[Player3]]," $",Page001[[#This Row],[$3 ]]," BW",Page001[[#This Row],[Bye Week3]])</f>
        <v>23. (46) Cooper Kupp, LAR $15 BW6</v>
      </c>
      <c r="P35" t="s">
        <v>280</v>
      </c>
      <c r="Q35" t="s">
        <v>281</v>
      </c>
      <c r="R35">
        <v>1</v>
      </c>
      <c r="S35" t="str">
        <f>_xlfn.CONCAT(Page001[[#This Row],[Rank4]]," ",Page001[[#This Row],[Player4]]," $",Page001[[#This Row],[$4 ]]," BW",Page001[[#This Row],[Bye Week4]])</f>
        <v>8. (148) Jaguars D/ST (Wk 1: @MIA) $1 BW12</v>
      </c>
      <c r="T35">
        <v>12</v>
      </c>
    </row>
    <row r="36" spans="1:20" x14ac:dyDescent="0.25">
      <c r="A36" t="s">
        <v>282</v>
      </c>
      <c r="B36" t="s">
        <v>283</v>
      </c>
      <c r="C36">
        <v>0</v>
      </c>
      <c r="D36">
        <v>6</v>
      </c>
      <c r="E36" t="str">
        <f>_xlfn.CONCAT(Page001[[#This Row],[Rank]]," ",Page001[[#This Row],[Player]]," $",Page001[[#This Row],[$]]," BW",Page001[[#This Row],[Bye Week]])</f>
        <v>34. (302) Sam Darnold, MIN $0 BW6</v>
      </c>
      <c r="F36" t="s">
        <v>284</v>
      </c>
      <c r="G36" t="s">
        <v>285</v>
      </c>
      <c r="H36" t="s">
        <v>237</v>
      </c>
      <c r="I36">
        <v>7</v>
      </c>
      <c r="J36" t="str">
        <f>_xlfn.CONCAT(Page001[[#This Row],[Rank2]]," ",Page001[[#This Row],[Player2]]," ",Page001[[#This Row],[$2 ]]," BW",Page001[[#This Row],[Bye Week2]])</f>
        <v>34. (102) Ezekiel Elliott, DAL $2 BW7</v>
      </c>
      <c r="K36" t="s">
        <v>286</v>
      </c>
      <c r="L36" t="s">
        <v>287</v>
      </c>
      <c r="M36">
        <v>15</v>
      </c>
      <c r="N36">
        <v>14</v>
      </c>
      <c r="O36" t="str">
        <f>_xlfn.CONCAT(Page001[[#This Row],[Rank3]]," ",Page001[[#This Row],[Player3]]," $",Page001[[#This Row],[$3 ]]," BW",Page001[[#This Row],[Bye Week3]])</f>
        <v>24. (47) Zay Flowers, BAL $15 BW14</v>
      </c>
      <c r="P36" t="s">
        <v>288</v>
      </c>
      <c r="Q36" t="s">
        <v>289</v>
      </c>
      <c r="R36">
        <v>1</v>
      </c>
      <c r="S36" t="str">
        <f>_xlfn.CONCAT(Page001[[#This Row],[Rank4]]," ",Page001[[#This Row],[Player4]]," $",Page001[[#This Row],[$4 ]]," BW",Page001[[#This Row],[Bye Week4]])</f>
        <v>9. (149) Saints D/ST (Wk 1: CAR) $1 BW12</v>
      </c>
      <c r="T36">
        <v>12</v>
      </c>
    </row>
    <row r="37" spans="1:20" x14ac:dyDescent="0.25">
      <c r="A37" t="s">
        <v>290</v>
      </c>
      <c r="B37" t="s">
        <v>291</v>
      </c>
      <c r="C37">
        <v>0</v>
      </c>
      <c r="D37">
        <v>14</v>
      </c>
      <c r="E37" t="str">
        <f>_xlfn.CONCAT(Page001[[#This Row],[Rank]]," ",Page001[[#This Row],[Player]]," $",Page001[[#This Row],[$]]," BW",Page001[[#This Row],[Bye Week]])</f>
        <v>35. (310) Jacoby Brissett, NE $0 BW14</v>
      </c>
      <c r="F37" t="s">
        <v>292</v>
      </c>
      <c r="G37" t="s">
        <v>293</v>
      </c>
      <c r="H37" t="s">
        <v>237</v>
      </c>
      <c r="I37">
        <v>6</v>
      </c>
      <c r="J37" t="str">
        <f>_xlfn.CONCAT(Page001[[#This Row],[Rank2]]," ",Page001[[#This Row],[Player2]]," ",Page001[[#This Row],[$2 ]]," BW",Page001[[#This Row],[Bye Week2]])</f>
        <v>35. (103) Raheem Mostert, MIA $2 BW6</v>
      </c>
      <c r="K37" t="s">
        <v>294</v>
      </c>
      <c r="L37" t="s">
        <v>295</v>
      </c>
      <c r="M37">
        <v>14</v>
      </c>
      <c r="N37">
        <v>5</v>
      </c>
      <c r="O37" t="str">
        <f>_xlfn.CONCAT(Page001[[#This Row],[Rank3]]," ",Page001[[#This Row],[Player3]]," $",Page001[[#This Row],[$3 ]]," BW",Page001[[#This Row],[Bye Week3]])</f>
        <v>25. (48) Calvin Ridley, TEN $14 BW5</v>
      </c>
      <c r="P37" t="s">
        <v>296</v>
      </c>
      <c r="Q37" t="s">
        <v>297</v>
      </c>
      <c r="R37">
        <v>1</v>
      </c>
      <c r="S37" t="str">
        <f>_xlfn.CONCAT(Page001[[#This Row],[Rank4]]," ",Page001[[#This Row],[Player4]]," $",Page001[[#This Row],[$4 ]]," BW",Page001[[#This Row],[Bye Week4]])</f>
        <v>10. (150) Bengals D/ST (Wk 1: NE) $1 BW12</v>
      </c>
      <c r="T37">
        <v>12</v>
      </c>
    </row>
    <row r="38" spans="1:20" x14ac:dyDescent="0.25">
      <c r="A38" t="s">
        <v>298</v>
      </c>
      <c r="B38" t="s">
        <v>299</v>
      </c>
      <c r="C38">
        <v>0</v>
      </c>
      <c r="D38">
        <v>9</v>
      </c>
      <c r="E38" t="str">
        <f>_xlfn.CONCAT(Page001[[#This Row],[Rank]]," ",Page001[[#This Row],[Player]]," $",Page001[[#This Row],[$]]," BW",Page001[[#This Row],[Bye Week]])</f>
        <v>36. (315) Justin Fields, PIT $0 BW9</v>
      </c>
      <c r="F38" t="s">
        <v>300</v>
      </c>
      <c r="G38" t="s">
        <v>301</v>
      </c>
      <c r="H38" t="s">
        <v>237</v>
      </c>
      <c r="I38">
        <v>5</v>
      </c>
      <c r="J38" t="str">
        <f>_xlfn.CONCAT(Page001[[#This Row],[Rank2]]," ",Page001[[#This Row],[Player2]]," ",Page001[[#This Row],[$2 ]]," BW",Page001[[#This Row],[Bye Week2]])</f>
        <v>36. (114) Gus Edwards, LAC $2 BW5</v>
      </c>
      <c r="K38" t="s">
        <v>302</v>
      </c>
      <c r="L38" t="s">
        <v>303</v>
      </c>
      <c r="M38">
        <v>13</v>
      </c>
      <c r="N38">
        <v>11</v>
      </c>
      <c r="O38" t="str">
        <f>_xlfn.CONCAT(Page001[[#This Row],[Rank3]]," ",Page001[[#This Row],[Player3]]," $",Page001[[#This Row],[$3 ]]," BW",Page001[[#This Row],[Bye Week3]])</f>
        <v>26. (49) Malik Nabers, NYG $13 BW11</v>
      </c>
      <c r="P38" t="s">
        <v>304</v>
      </c>
      <c r="Q38" t="s">
        <v>305</v>
      </c>
      <c r="R38">
        <v>0</v>
      </c>
      <c r="S38" t="str">
        <f>_xlfn.CONCAT(Page001[[#This Row],[Rank4]]," ",Page001[[#This Row],[Player4]]," $",Page001[[#This Row],[$4 ]]," BW",Page001[[#This Row],[Bye Week4]])</f>
        <v>11. (189) Chiefs D/ST (Wk 1: BAL) $0 BW6</v>
      </c>
      <c r="T38">
        <v>6</v>
      </c>
    </row>
    <row r="39" spans="1:20" x14ac:dyDescent="0.25">
      <c r="A39" t="s">
        <v>306</v>
      </c>
      <c r="B39" t="s">
        <v>307</v>
      </c>
      <c r="C39">
        <v>0</v>
      </c>
      <c r="D39">
        <v>12</v>
      </c>
      <c r="E39" t="str">
        <f>_xlfn.CONCAT(Page001[[#This Row],[Rank]]," ",Page001[[#This Row],[Player]]," $",Page001[[#This Row],[$]]," BW",Page001[[#This Row],[Bye Week]])</f>
        <v>37. (316) Michael Penix Jr., ATL $0 BW12</v>
      </c>
      <c r="F39" t="s">
        <v>308</v>
      </c>
      <c r="G39" t="s">
        <v>309</v>
      </c>
      <c r="H39" t="s">
        <v>237</v>
      </c>
      <c r="I39">
        <v>10</v>
      </c>
      <c r="J39" t="str">
        <f>_xlfn.CONCAT(Page001[[#This Row],[Rank2]]," ",Page001[[#This Row],[Player2]]," ",Page001[[#This Row],[$2 ]]," BW",Page001[[#This Row],[Bye Week2]])</f>
        <v>37. (115) Nick Chubb, CLE $2 BW10</v>
      </c>
      <c r="K39" t="s">
        <v>310</v>
      </c>
      <c r="L39" t="s">
        <v>311</v>
      </c>
      <c r="M39">
        <v>13</v>
      </c>
      <c r="N39">
        <v>12</v>
      </c>
      <c r="O39" t="str">
        <f>_xlfn.CONCAT(Page001[[#This Row],[Rank3]]," ",Page001[[#This Row],[Player3]]," $",Page001[[#This Row],[$3 ]]," BW",Page001[[#This Row],[Bye Week3]])</f>
        <v>27. (50) Tee Higgins, CIN $13 BW12</v>
      </c>
      <c r="P39" t="s">
        <v>312</v>
      </c>
      <c r="Q39" t="s">
        <v>313</v>
      </c>
      <c r="R39">
        <v>0</v>
      </c>
      <c r="S39" t="str">
        <f>_xlfn.CONCAT(Page001[[#This Row],[Rank4]]," ",Page001[[#This Row],[Player4]]," $",Page001[[#This Row],[$4 ]]," BW",Page001[[#This Row],[Bye Week4]])</f>
        <v>12. (190) Lions D/ST (Wk 1: LAR) $0 BW5</v>
      </c>
      <c r="T39">
        <v>5</v>
      </c>
    </row>
    <row r="40" spans="1:20" x14ac:dyDescent="0.25">
      <c r="A40" t="s">
        <v>314</v>
      </c>
      <c r="B40" t="s">
        <v>315</v>
      </c>
      <c r="C40">
        <v>0</v>
      </c>
      <c r="D40">
        <v>10</v>
      </c>
      <c r="E40" t="str">
        <f>_xlfn.CONCAT(Page001[[#This Row],[Rank]]," ",Page001[[#This Row],[Player]]," $",Page001[[#This Row],[$]]," BW",Page001[[#This Row],[Bye Week]])</f>
        <v>38. (317) Sam Howell, SEA $0 BW10</v>
      </c>
      <c r="F40" t="s">
        <v>316</v>
      </c>
      <c r="G40" t="s">
        <v>317</v>
      </c>
      <c r="H40" t="s">
        <v>237</v>
      </c>
      <c r="I40">
        <v>5</v>
      </c>
      <c r="J40" t="str">
        <f>_xlfn.CONCAT(Page001[[#This Row],[Rank2]]," ",Page001[[#This Row],[Player2]]," ",Page001[[#This Row],[$2 ]]," BW",Page001[[#This Row],[Bye Week2]])</f>
        <v>38. (116) J.K. Dobbins, LAC $2 BW5</v>
      </c>
      <c r="K40" t="s">
        <v>318</v>
      </c>
      <c r="L40" t="s">
        <v>319</v>
      </c>
      <c r="M40">
        <v>11</v>
      </c>
      <c r="N40">
        <v>9</v>
      </c>
      <c r="O40" t="str">
        <f>_xlfn.CONCAT(Page001[[#This Row],[Rank3]]," ",Page001[[#This Row],[Player3]]," $",Page001[[#This Row],[$3 ]]," BW",Page001[[#This Row],[Bye Week3]])</f>
        <v>28. (52) George Pickens, PIT $11 BW9</v>
      </c>
      <c r="P40" t="s">
        <v>320</v>
      </c>
      <c r="Q40" t="s">
        <v>321</v>
      </c>
      <c r="R40">
        <v>0</v>
      </c>
      <c r="S40" t="str">
        <f>_xlfn.CONCAT(Page001[[#This Row],[Rank4]]," ",Page001[[#This Row],[Player4]]," $",Page001[[#This Row],[$4 ]]," BW",Page001[[#This Row],[Bye Week4]])</f>
        <v>13. (235) Bears D/ST (Wk 1: TEN) $0 BW7</v>
      </c>
      <c r="T40">
        <v>7</v>
      </c>
    </row>
    <row r="41" spans="1:20" x14ac:dyDescent="0.25">
      <c r="A41" t="s">
        <v>322</v>
      </c>
      <c r="B41" t="s">
        <v>323</v>
      </c>
      <c r="C41">
        <v>0</v>
      </c>
      <c r="D41">
        <v>12</v>
      </c>
      <c r="E41" t="str">
        <f>_xlfn.CONCAT(Page001[[#This Row],[Rank]]," ",Page001[[#This Row],[Player]]," $",Page001[[#This Row],[$]]," BW",Page001[[#This Row],[Bye Week]])</f>
        <v>39. (318) Tyrod Taylor, NYJ $0 BW12</v>
      </c>
      <c r="F41" t="s">
        <v>324</v>
      </c>
      <c r="G41" t="s">
        <v>325</v>
      </c>
      <c r="H41" t="s">
        <v>237</v>
      </c>
      <c r="I41">
        <v>10</v>
      </c>
      <c r="J41" t="str">
        <f>_xlfn.CONCAT(Page001[[#This Row],[Rank2]]," ",Page001[[#This Row],[Player2]]," ",Page001[[#This Row],[$2 ]]," BW",Page001[[#This Row],[Bye Week2]])</f>
        <v>39. (117) Zach Charbonnet, SEA $2 BW10</v>
      </c>
      <c r="K41" t="s">
        <v>326</v>
      </c>
      <c r="L41" t="s">
        <v>327</v>
      </c>
      <c r="M41">
        <v>11</v>
      </c>
      <c r="N41">
        <v>11</v>
      </c>
      <c r="O41" t="str">
        <f>_xlfn.CONCAT(Page001[[#This Row],[Rank3]]," ",Page001[[#This Row],[Player3]]," $",Page001[[#This Row],[$3 ]]," BW",Page001[[#This Row],[Bye Week3]])</f>
        <v>29. (53) Chris Godwin, TB $11 BW11</v>
      </c>
      <c r="P41" t="s">
        <v>328</v>
      </c>
      <c r="Q41" t="s">
        <v>329</v>
      </c>
      <c r="R41">
        <v>0</v>
      </c>
      <c r="S41" t="str">
        <f>_xlfn.CONCAT(Page001[[#This Row],[Rank4]]," ",Page001[[#This Row],[Player4]]," $",Page001[[#This Row],[$4 ]]," BW",Page001[[#This Row],[Bye Week4]])</f>
        <v>14. (236) Bills D/ST (Wk 1: ARZ) $0 BW12</v>
      </c>
      <c r="T41">
        <v>12</v>
      </c>
    </row>
    <row r="42" spans="1:20" x14ac:dyDescent="0.25">
      <c r="A42" t="s">
        <v>330</v>
      </c>
      <c r="B42" t="s">
        <v>331</v>
      </c>
      <c r="C42">
        <v>0</v>
      </c>
      <c r="D42">
        <v>14</v>
      </c>
      <c r="E42" t="str">
        <f>_xlfn.CONCAT(Page001[[#This Row],[Rank]]," ",Page001[[#This Row],[Player]]," $",Page001[[#This Row],[$]]," BW",Page001[[#This Row],[Bye Week]])</f>
        <v>40. (319) Joe Flacco, IND $0 BW14</v>
      </c>
      <c r="F42" t="s">
        <v>332</v>
      </c>
      <c r="G42" t="s">
        <v>333</v>
      </c>
      <c r="H42" t="s">
        <v>237</v>
      </c>
      <c r="I42">
        <v>12</v>
      </c>
      <c r="J42" t="str">
        <f>_xlfn.CONCAT(Page001[[#This Row],[Rank2]]," ",Page001[[#This Row],[Player2]]," ",Page001[[#This Row],[$2 ]]," BW",Page001[[#This Row],[Bye Week2]])</f>
        <v>40. (118) Tyler Allgeier, ATL $2 BW12</v>
      </c>
      <c r="K42" t="s">
        <v>334</v>
      </c>
      <c r="L42" t="s">
        <v>335</v>
      </c>
      <c r="M42">
        <v>10</v>
      </c>
      <c r="N42">
        <v>14</v>
      </c>
      <c r="O42" t="str">
        <f>_xlfn.CONCAT(Page001[[#This Row],[Rank3]]," ",Page001[[#This Row],[Player3]]," $",Page001[[#This Row],[$3 ]]," BW",Page001[[#This Row],[Bye Week3]])</f>
        <v>30. (54) Tank Dell, HOU $10 BW14</v>
      </c>
      <c r="P42" t="s">
        <v>336</v>
      </c>
      <c r="Q42" t="s">
        <v>337</v>
      </c>
      <c r="R42">
        <v>0</v>
      </c>
      <c r="S42" t="str">
        <f>_xlfn.CONCAT(Page001[[#This Row],[Rank4]]," ",Page001[[#This Row],[Player4]]," $",Page001[[#This Row],[$4 ]]," BW",Page001[[#This Row],[Bye Week4]])</f>
        <v>15. (254) Colts D/ST (Wk 1: HOU) $0 BW14</v>
      </c>
      <c r="T42">
        <v>14</v>
      </c>
    </row>
    <row r="43" spans="1:20" x14ac:dyDescent="0.25">
      <c r="F43" t="s">
        <v>338</v>
      </c>
      <c r="G43" t="s">
        <v>339</v>
      </c>
      <c r="H43" t="s">
        <v>237</v>
      </c>
      <c r="I43">
        <v>6</v>
      </c>
      <c r="J43" t="str">
        <f>_xlfn.CONCAT(Page001[[#This Row],[Rank2]]," ",Page001[[#This Row],[Player2]]," ",Page001[[#This Row],[$2 ]]," BW",Page001[[#This Row],[Bye Week2]])</f>
        <v>41. (119) Ty Chandler, MIN $2 BW6</v>
      </c>
      <c r="K43" t="s">
        <v>340</v>
      </c>
      <c r="L43" t="s">
        <v>341</v>
      </c>
      <c r="M43">
        <v>10</v>
      </c>
      <c r="N43">
        <v>7</v>
      </c>
      <c r="O43" t="str">
        <f>_xlfn.CONCAT(Page001[[#This Row],[Rank3]]," ",Page001[[#This Row],[Player3]]," $",Page001[[#This Row],[$3 ]]," BW",Page001[[#This Row],[Bye Week3]])</f>
        <v>31. (55) Keenan Allen, CHI $10 BW7</v>
      </c>
    </row>
    <row r="44" spans="1:20" x14ac:dyDescent="0.25">
      <c r="B44" t="s">
        <v>342</v>
      </c>
      <c r="E44" s="2" t="str">
        <f>_xlfn.CONCAT(Page001[[#This Row],[Rank]]," ",Page001[[#This Row],[Player]]," $",Page001[[#This Row],[$]]," BW",Page001[[#This Row],[Bye Week]])</f>
        <v xml:space="preserve"> Tight Ends $ BW</v>
      </c>
      <c r="F44" t="s">
        <v>343</v>
      </c>
      <c r="G44" t="s">
        <v>344</v>
      </c>
      <c r="H44" t="s">
        <v>237</v>
      </c>
      <c r="I44">
        <v>14</v>
      </c>
      <c r="J44" t="str">
        <f>_xlfn.CONCAT(Page001[[#This Row],[Rank2]]," ",Page001[[#This Row],[Player2]]," ",Page001[[#This Row],[$2 ]]," BW",Page001[[#This Row],[Bye Week2]])</f>
        <v>42. (120) Antonio Gibson, NE $2 BW14</v>
      </c>
      <c r="K44" t="s">
        <v>345</v>
      </c>
      <c r="L44" t="s">
        <v>346</v>
      </c>
      <c r="M44">
        <v>10</v>
      </c>
      <c r="N44">
        <v>10</v>
      </c>
      <c r="O44" t="str">
        <f>_xlfn.CONCAT(Page001[[#This Row],[Rank3]]," ",Page001[[#This Row],[Player3]]," $",Page001[[#This Row],[$3 ]]," BW",Page001[[#This Row],[Bye Week3]])</f>
        <v>32. (56) Amari Cooper, CLE $10 BW10</v>
      </c>
      <c r="Q44" t="s">
        <v>347</v>
      </c>
      <c r="S44" s="2" t="str">
        <f>_xlfn.CONCAT(Page001[[#This Row],[Rank4]]," ",Page001[[#This Row],[Player4]]," $",Page001[[#This Row],[$4 ]]," BW",Page001[[#This Row],[Bye Week4]])</f>
        <v xml:space="preserve"> Kickers $ BW</v>
      </c>
    </row>
    <row r="45" spans="1:20" x14ac:dyDescent="0.25">
      <c r="A45" t="s">
        <v>348</v>
      </c>
      <c r="B45" t="s">
        <v>349</v>
      </c>
      <c r="C45">
        <v>30</v>
      </c>
      <c r="D45">
        <v>5</v>
      </c>
      <c r="E45" t="str">
        <f>_xlfn.CONCAT(Page001[[#This Row],[Rank]]," ",Page001[[#This Row],[Player]]," $",Page001[[#This Row],[$]]," BW",Page001[[#This Row],[Bye Week]])</f>
        <v>1. (27) Sam LaPorta, DET $30 BW5</v>
      </c>
      <c r="F45" t="s">
        <v>350</v>
      </c>
      <c r="G45" t="s">
        <v>351</v>
      </c>
      <c r="H45" t="s">
        <v>352</v>
      </c>
      <c r="I45">
        <v>10</v>
      </c>
      <c r="J45" t="str">
        <f>_xlfn.CONCAT(Page001[[#This Row],[Rank2]]," ",Page001[[#This Row],[Player2]]," ",Page001[[#This Row],[$2 ]]," BW",Page001[[#This Row],[Bye Week2]])</f>
        <v>43. (121) Jerome Ford, CLE $1 BW10</v>
      </c>
      <c r="K45" t="s">
        <v>353</v>
      </c>
      <c r="L45" t="s">
        <v>354</v>
      </c>
      <c r="M45">
        <v>10</v>
      </c>
      <c r="N45">
        <v>5</v>
      </c>
      <c r="O45" t="str">
        <f>_xlfn.CONCAT(Page001[[#This Row],[Rank3]]," ",Page001[[#This Row],[Player3]]," $",Page001[[#This Row],[$3 ]]," BW",Page001[[#This Row],[Bye Week3]])</f>
        <v>33. (57) DeAndre Hopkins, TEN $10 BW5</v>
      </c>
      <c r="P45" t="s">
        <v>355</v>
      </c>
      <c r="Q45" t="s">
        <v>356</v>
      </c>
      <c r="R45">
        <v>1</v>
      </c>
      <c r="S45" t="str">
        <f>_xlfn.CONCAT(Page001[[#This Row],[Rank4]]," ",Page001[[#This Row],[Player4]]," $",Page001[[#This Row],[$4 ]]," BW",Page001[[#This Row],[Bye Week4]])</f>
        <v>1. (151) Harrison Butker, KC $1 BW6</v>
      </c>
      <c r="T45">
        <v>6</v>
      </c>
    </row>
    <row r="46" spans="1:20" x14ac:dyDescent="0.25">
      <c r="A46" t="s">
        <v>357</v>
      </c>
      <c r="B46" t="s">
        <v>358</v>
      </c>
      <c r="C46">
        <v>29</v>
      </c>
      <c r="D46">
        <v>6</v>
      </c>
      <c r="E46" t="str">
        <f>_xlfn.CONCAT(Page001[[#This Row],[Rank]]," ",Page001[[#This Row],[Player]]," $",Page001[[#This Row],[$]]," BW",Page001[[#This Row],[Bye Week]])</f>
        <v>2. (28) Travis Kelce, KC $29 BW6</v>
      </c>
      <c r="F46" t="s">
        <v>359</v>
      </c>
      <c r="G46" t="s">
        <v>360</v>
      </c>
      <c r="H46" t="s">
        <v>352</v>
      </c>
      <c r="I46">
        <v>12</v>
      </c>
      <c r="J46" t="str">
        <f>_xlfn.CONCAT(Page001[[#This Row],[Rank2]]," ",Page001[[#This Row],[Player2]]," ",Page001[[#This Row],[$2 ]]," BW",Page001[[#This Row],[Bye Week2]])</f>
        <v>44. (122) Chase Brown, CIN $1 BW12</v>
      </c>
      <c r="K46" t="s">
        <v>361</v>
      </c>
      <c r="L46" t="s">
        <v>362</v>
      </c>
      <c r="M46">
        <v>9</v>
      </c>
      <c r="N46">
        <v>6</v>
      </c>
      <c r="O46" t="str">
        <f>_xlfn.CONCAT(Page001[[#This Row],[Rank3]]," ",Page001[[#This Row],[Player3]]," $",Page001[[#This Row],[$3 ]]," BW",Page001[[#This Row],[Bye Week3]])</f>
        <v>34. (58) Rashee Rice, KC $9 BW6</v>
      </c>
      <c r="P46" t="s">
        <v>363</v>
      </c>
      <c r="Q46" t="s">
        <v>364</v>
      </c>
      <c r="R46">
        <v>1</v>
      </c>
      <c r="S46" t="str">
        <f>_xlfn.CONCAT(Page001[[#This Row],[Rank4]]," ",Page001[[#This Row],[Player4]]," $",Page001[[#This Row],[$4 ]]," BW",Page001[[#This Row],[Bye Week4]])</f>
        <v>2. (152) Brandon Aubrey, DAL $1 BW7</v>
      </c>
      <c r="T46">
        <v>7</v>
      </c>
    </row>
    <row r="47" spans="1:20" x14ac:dyDescent="0.25">
      <c r="A47" t="s">
        <v>365</v>
      </c>
      <c r="B47" t="s">
        <v>366</v>
      </c>
      <c r="C47">
        <v>12</v>
      </c>
      <c r="D47">
        <v>14</v>
      </c>
      <c r="E47" t="str">
        <f>_xlfn.CONCAT(Page001[[#This Row],[Rank]]," ",Page001[[#This Row],[Player]]," $",Page001[[#This Row],[$]]," BW",Page001[[#This Row],[Bye Week]])</f>
        <v>3. (51) Mark Andrews, BAL $12 BW14</v>
      </c>
      <c r="F47" t="s">
        <v>367</v>
      </c>
      <c r="G47" t="s">
        <v>368</v>
      </c>
      <c r="H47" t="s">
        <v>352</v>
      </c>
      <c r="I47">
        <v>11</v>
      </c>
      <c r="J47" t="str">
        <f>_xlfn.CONCAT(Page001[[#This Row],[Rank2]]," ",Page001[[#This Row],[Player2]]," ",Page001[[#This Row],[$2 ]]," BW",Page001[[#This Row],[Bye Week2]])</f>
        <v>45. (137) Trey Benson, ARI $1 BW11</v>
      </c>
      <c r="K47" t="s">
        <v>369</v>
      </c>
      <c r="L47" t="s">
        <v>370</v>
      </c>
      <c r="M47">
        <v>4</v>
      </c>
      <c r="N47">
        <v>11</v>
      </c>
      <c r="O47" t="str">
        <f>_xlfn.CONCAT(Page001[[#This Row],[Rank3]]," ",Page001[[#This Row],[Player3]]," $",Page001[[#This Row],[$3 ]]," BW",Page001[[#This Row],[Bye Week3]])</f>
        <v>35. (82) Diontae Johnson, CAR $4 BW11</v>
      </c>
      <c r="P47" t="s">
        <v>371</v>
      </c>
      <c r="Q47" t="s">
        <v>372</v>
      </c>
      <c r="R47">
        <v>1</v>
      </c>
      <c r="S47" t="str">
        <f>_xlfn.CONCAT(Page001[[#This Row],[Rank4]]," ",Page001[[#This Row],[Player4]]," $",Page001[[#This Row],[$4 ]]," BW",Page001[[#This Row],[Bye Week4]])</f>
        <v>3. (153) Justin Tucker, BAL $1 BW14</v>
      </c>
      <c r="T47">
        <v>14</v>
      </c>
    </row>
    <row r="48" spans="1:20" x14ac:dyDescent="0.25">
      <c r="A48" t="s">
        <v>373</v>
      </c>
      <c r="B48" t="s">
        <v>374</v>
      </c>
      <c r="C48">
        <v>9</v>
      </c>
      <c r="D48">
        <v>11</v>
      </c>
      <c r="E48" t="str">
        <f>_xlfn.CONCAT(Page001[[#This Row],[Rank]]," ",Page001[[#This Row],[Player]]," $",Page001[[#This Row],[$]]," BW",Page001[[#This Row],[Bye Week]])</f>
        <v>4. (59) Trey McBride, ARI $9 BW11</v>
      </c>
      <c r="F48" t="s">
        <v>375</v>
      </c>
      <c r="G48" t="s">
        <v>376</v>
      </c>
      <c r="H48" t="s">
        <v>352</v>
      </c>
      <c r="I48">
        <v>6</v>
      </c>
      <c r="J48" t="str">
        <f>_xlfn.CONCAT(Page001[[#This Row],[Rank2]]," ",Page001[[#This Row],[Player2]]," ",Page001[[#This Row],[$2 ]]," BW",Page001[[#This Row],[Bye Week2]])</f>
        <v>46. (138) Blake Corum, LAR $1 BW6</v>
      </c>
      <c r="K48" t="s">
        <v>377</v>
      </c>
      <c r="L48" t="s">
        <v>378</v>
      </c>
      <c r="M48">
        <v>4</v>
      </c>
      <c r="N48">
        <v>14</v>
      </c>
      <c r="O48" t="str">
        <f>_xlfn.CONCAT(Page001[[#This Row],[Rank3]]," ",Page001[[#This Row],[Player3]]," $",Page001[[#This Row],[$3 ]]," BW",Page001[[#This Row],[Bye Week3]])</f>
        <v>36. (83) Terry McLaurin, WAS $4 BW14</v>
      </c>
      <c r="P48" t="s">
        <v>379</v>
      </c>
      <c r="Q48" t="s">
        <v>380</v>
      </c>
      <c r="R48">
        <v>1</v>
      </c>
      <c r="S48" t="str">
        <f>_xlfn.CONCAT(Page001[[#This Row],[Rank4]]," ",Page001[[#This Row],[Player4]]," $",Page001[[#This Row],[$4 ]]," BW",Page001[[#This Row],[Bye Week4]])</f>
        <v>4. (154) Jake Elliott, PHI $1 BW5</v>
      </c>
      <c r="T48">
        <v>5</v>
      </c>
    </row>
    <row r="49" spans="1:20" x14ac:dyDescent="0.25">
      <c r="A49" t="s">
        <v>381</v>
      </c>
      <c r="B49" t="s">
        <v>382</v>
      </c>
      <c r="C49">
        <v>9</v>
      </c>
      <c r="D49">
        <v>12</v>
      </c>
      <c r="E49" t="str">
        <f>_xlfn.CONCAT(Page001[[#This Row],[Rank]]," ",Page001[[#This Row],[Player]]," $",Page001[[#This Row],[$]]," BW",Page001[[#This Row],[Bye Week]])</f>
        <v>5. (60) Evan Engram, JAC $9 BW12</v>
      </c>
      <c r="F49" t="s">
        <v>383</v>
      </c>
      <c r="G49" t="s">
        <v>384</v>
      </c>
      <c r="H49" t="s">
        <v>385</v>
      </c>
      <c r="I49">
        <v>11</v>
      </c>
      <c r="J49" t="str">
        <f>_xlfn.CONCAT(Page001[[#This Row],[Rank2]]," ",Page001[[#This Row],[Player2]]," ",Page001[[#This Row],[$2 ]]," BW",Page001[[#This Row],[Bye Week2]])</f>
        <v>47. (163) Chuba Hubbard, CAR $0 BW11</v>
      </c>
      <c r="K49" t="s">
        <v>386</v>
      </c>
      <c r="L49" t="s">
        <v>387</v>
      </c>
      <c r="M49">
        <v>4</v>
      </c>
      <c r="N49">
        <v>12</v>
      </c>
      <c r="O49" t="str">
        <f>_xlfn.CONCAT(Page001[[#This Row],[Rank3]]," ",Page001[[#This Row],[Player3]]," $",Page001[[#This Row],[$3 ]]," BW",Page001[[#This Row],[Bye Week3]])</f>
        <v>37. (84) Christian Kirk, JAC $4 BW12</v>
      </c>
      <c r="P49" t="s">
        <v>388</v>
      </c>
      <c r="Q49" t="s">
        <v>389</v>
      </c>
      <c r="R49">
        <v>1</v>
      </c>
      <c r="S49" t="str">
        <f>_xlfn.CONCAT(Page001[[#This Row],[Rank4]]," ",Page001[[#This Row],[Player4]]," $",Page001[[#This Row],[$4 ]]," BW",Page001[[#This Row],[Bye Week4]])</f>
        <v>5. (155) Greg Zuerlein, NYJ $1 BW12</v>
      </c>
      <c r="T49">
        <v>12</v>
      </c>
    </row>
    <row r="50" spans="1:20" x14ac:dyDescent="0.25">
      <c r="A50" t="s">
        <v>390</v>
      </c>
      <c r="B50" t="s">
        <v>391</v>
      </c>
      <c r="C50">
        <v>6</v>
      </c>
      <c r="D50">
        <v>9</v>
      </c>
      <c r="E50" t="str">
        <f>_xlfn.CONCAT(Page001[[#This Row],[Rank]]," ",Page001[[#This Row],[Player]]," $",Page001[[#This Row],[$]]," BW",Page001[[#This Row],[Bye Week]])</f>
        <v>6. (68) George Kittle, SF $6 BW9</v>
      </c>
      <c r="F50" t="s">
        <v>392</v>
      </c>
      <c r="G50" t="s">
        <v>393</v>
      </c>
      <c r="H50" t="s">
        <v>385</v>
      </c>
      <c r="I50">
        <v>12</v>
      </c>
      <c r="J50" t="str">
        <f>_xlfn.CONCAT(Page001[[#This Row],[Rank2]]," ",Page001[[#This Row],[Player2]]," ",Page001[[#This Row],[$2 ]]," BW",Page001[[#This Row],[Bye Week2]])</f>
        <v>48. (164) Kendre Miller, NO $0 BW12</v>
      </c>
      <c r="K50" t="s">
        <v>394</v>
      </c>
      <c r="L50" t="s">
        <v>395</v>
      </c>
      <c r="M50">
        <v>4</v>
      </c>
      <c r="N50">
        <v>6</v>
      </c>
      <c r="O50" t="str">
        <f>_xlfn.CONCAT(Page001[[#This Row],[Rank3]]," ",Page001[[#This Row],[Player3]]," $",Page001[[#This Row],[$3 ]]," BW",Page001[[#This Row],[Bye Week3]])</f>
        <v>38. (85) Jordan Addison, MIN $4 BW6</v>
      </c>
      <c r="P50" t="s">
        <v>396</v>
      </c>
      <c r="Q50" t="s">
        <v>397</v>
      </c>
      <c r="R50">
        <v>1</v>
      </c>
      <c r="S50" t="str">
        <f>_xlfn.CONCAT(Page001[[#This Row],[Rank4]]," ",Page001[[#This Row],[Player4]]," $",Page001[[#This Row],[$4 ]]," BW",Page001[[#This Row],[Bye Week4]])</f>
        <v>6. (156) Ka'imi Fairbairn, HOU $1 BW14</v>
      </c>
      <c r="T50">
        <v>14</v>
      </c>
    </row>
    <row r="51" spans="1:20" x14ac:dyDescent="0.25">
      <c r="A51" t="s">
        <v>398</v>
      </c>
      <c r="B51" t="s">
        <v>399</v>
      </c>
      <c r="C51">
        <v>6</v>
      </c>
      <c r="D51">
        <v>12</v>
      </c>
      <c r="E51" t="str">
        <f>_xlfn.CONCAT(Page001[[#This Row],[Rank]]," ",Page001[[#This Row],[Player]]," $",Page001[[#This Row],[$]]," BW",Page001[[#This Row],[Bye Week]])</f>
        <v>7. (69) Dalton Kincaid, BUF $6 BW12</v>
      </c>
      <c r="F51" t="s">
        <v>400</v>
      </c>
      <c r="G51" t="s">
        <v>401</v>
      </c>
      <c r="H51" t="s">
        <v>385</v>
      </c>
      <c r="I51">
        <v>14</v>
      </c>
      <c r="J51" t="str">
        <f>_xlfn.CONCAT(Page001[[#This Row],[Rank2]]," ",Page001[[#This Row],[Player2]]," ",Page001[[#This Row],[$2 ]]," BW",Page001[[#This Row],[Bye Week2]])</f>
        <v>49. (165) Jaleel McLaughlin, DEN $0 BW14</v>
      </c>
      <c r="K51" t="s">
        <v>402</v>
      </c>
      <c r="L51" t="s">
        <v>403</v>
      </c>
      <c r="M51">
        <v>4</v>
      </c>
      <c r="N51">
        <v>14</v>
      </c>
      <c r="O51" t="str">
        <f>_xlfn.CONCAT(Page001[[#This Row],[Rank3]]," ",Page001[[#This Row],[Player3]]," $",Page001[[#This Row],[$3 ]]," BW",Page001[[#This Row],[Bye Week3]])</f>
        <v>39. (86) Courtland Sutton, DEN $4 BW14</v>
      </c>
      <c r="P51" t="s">
        <v>404</v>
      </c>
      <c r="Q51" t="s">
        <v>405</v>
      </c>
      <c r="R51">
        <v>1</v>
      </c>
      <c r="S51" t="str">
        <f>_xlfn.CONCAT(Page001[[#This Row],[Rank4]]," ",Page001[[#This Row],[Player4]]," $",Page001[[#This Row],[$4 ]]," BW",Page001[[#This Row],[Bye Week4]])</f>
        <v>7. (157) Evan McPherson, CIN $1 BW12</v>
      </c>
      <c r="T51">
        <v>12</v>
      </c>
    </row>
    <row r="52" spans="1:20" x14ac:dyDescent="0.25">
      <c r="A52" t="s">
        <v>406</v>
      </c>
      <c r="B52" t="s">
        <v>407</v>
      </c>
      <c r="C52">
        <v>6</v>
      </c>
      <c r="D52">
        <v>12</v>
      </c>
      <c r="E52" t="str">
        <f>_xlfn.CONCAT(Page001[[#This Row],[Rank]]," ",Page001[[#This Row],[Player]]," $",Page001[[#This Row],[$]]," BW",Page001[[#This Row],[Bye Week]])</f>
        <v>8. (70) Kyle Pitts, ATL $6 BW12</v>
      </c>
      <c r="F52" t="s">
        <v>408</v>
      </c>
      <c r="G52" t="s">
        <v>409</v>
      </c>
      <c r="H52" t="s">
        <v>385</v>
      </c>
      <c r="I52">
        <v>10</v>
      </c>
      <c r="J52" t="str">
        <f>_xlfn.CONCAT(Page001[[#This Row],[Rank2]]," ",Page001[[#This Row],[Player2]]," ",Page001[[#This Row],[$2 ]]," BW",Page001[[#This Row],[Bye Week2]])</f>
        <v>50. (166) MarShawn Lloyd, GB $0 BW10</v>
      </c>
      <c r="K52" t="s">
        <v>410</v>
      </c>
      <c r="L52" t="s">
        <v>411</v>
      </c>
      <c r="M52">
        <v>3</v>
      </c>
      <c r="N52">
        <v>10</v>
      </c>
      <c r="O52" t="str">
        <f>_xlfn.CONCAT(Page001[[#This Row],[Rank3]]," ",Page001[[#This Row],[Player3]]," $",Page001[[#This Row],[$3 ]]," BW",Page001[[#This Row],[Bye Week3]])</f>
        <v>40. (91) Christian Watson, GB $3 BW10</v>
      </c>
      <c r="P52" t="s">
        <v>412</v>
      </c>
      <c r="Q52" t="s">
        <v>413</v>
      </c>
      <c r="R52">
        <v>1</v>
      </c>
      <c r="S52" t="str">
        <f>_xlfn.CONCAT(Page001[[#This Row],[Rank4]]," ",Page001[[#This Row],[Player4]]," $",Page001[[#This Row],[$4 ]]," BW",Page001[[#This Row],[Bye Week4]])</f>
        <v>8. (158) Jake Moody, SF $1 BW9</v>
      </c>
      <c r="T52">
        <v>9</v>
      </c>
    </row>
    <row r="53" spans="1:20" x14ac:dyDescent="0.25">
      <c r="A53" t="s">
        <v>414</v>
      </c>
      <c r="B53" t="s">
        <v>415</v>
      </c>
      <c r="C53">
        <v>3</v>
      </c>
      <c r="D53">
        <v>10</v>
      </c>
      <c r="E53" t="str">
        <f>_xlfn.CONCAT(Page001[[#This Row],[Rank]]," ",Page001[[#This Row],[Player]]," $",Page001[[#This Row],[$]]," BW",Page001[[#This Row],[Bye Week]])</f>
        <v>9. (87) David Njoku, CLE $3 BW10</v>
      </c>
      <c r="F53" t="s">
        <v>416</v>
      </c>
      <c r="G53" t="s">
        <v>417</v>
      </c>
      <c r="H53" t="s">
        <v>385</v>
      </c>
      <c r="I53">
        <v>11</v>
      </c>
      <c r="J53" t="str">
        <f>_xlfn.CONCAT(Page001[[#This Row],[Rank2]]," ",Page001[[#This Row],[Player2]]," ",Page001[[#This Row],[$2 ]]," BW",Page001[[#This Row],[Bye Week2]])</f>
        <v>51. (167) Miles Sanders, CAR $0 BW11</v>
      </c>
      <c r="K53" t="s">
        <v>418</v>
      </c>
      <c r="L53" t="s">
        <v>419</v>
      </c>
      <c r="M53">
        <v>3</v>
      </c>
      <c r="N53">
        <v>10</v>
      </c>
      <c r="O53" t="str">
        <f>_xlfn.CONCAT(Page001[[#This Row],[Rank3]]," ",Page001[[#This Row],[Player3]]," $",Page001[[#This Row],[$3 ]]," BW",Page001[[#This Row],[Bye Week3]])</f>
        <v>41. (92) Jayden Reed, GB $3 BW10</v>
      </c>
      <c r="P53" t="s">
        <v>420</v>
      </c>
      <c r="Q53" t="s">
        <v>421</v>
      </c>
      <c r="R53">
        <v>1</v>
      </c>
      <c r="S53" t="str">
        <f>_xlfn.CONCAT(Page001[[#This Row],[Rank4]]," ",Page001[[#This Row],[Player4]]," $",Page001[[#This Row],[$4 ]]," BW",Page001[[#This Row],[Bye Week4]])</f>
        <v>9. (159) Cameron Dicker, LAC $1 BW5</v>
      </c>
      <c r="T53">
        <v>5</v>
      </c>
    </row>
    <row r="54" spans="1:20" x14ac:dyDescent="0.25">
      <c r="A54" t="s">
        <v>422</v>
      </c>
      <c r="B54" t="s">
        <v>423</v>
      </c>
      <c r="C54">
        <v>3</v>
      </c>
      <c r="D54">
        <v>7</v>
      </c>
      <c r="E54" t="str">
        <f>_xlfn.CONCAT(Page001[[#This Row],[Rank]]," ",Page001[[#This Row],[Player]]," $",Page001[[#This Row],[$]]," BW",Page001[[#This Row],[Bye Week]])</f>
        <v>10. (88) Jake Ferguson, DAL $3 BW7</v>
      </c>
      <c r="F54" t="s">
        <v>424</v>
      </c>
      <c r="G54" t="s">
        <v>425</v>
      </c>
      <c r="H54" t="s">
        <v>385</v>
      </c>
      <c r="I54">
        <v>7</v>
      </c>
      <c r="J54" t="str">
        <f>_xlfn.CONCAT(Page001[[#This Row],[Rank2]]," ",Page001[[#This Row],[Player2]]," ",Page001[[#This Row],[$2 ]]," BW",Page001[[#This Row],[Bye Week2]])</f>
        <v>52. (168) Rico Dowdle, DAL $0 BW7</v>
      </c>
      <c r="K54" t="s">
        <v>426</v>
      </c>
      <c r="L54" t="s">
        <v>427</v>
      </c>
      <c r="M54">
        <v>3</v>
      </c>
      <c r="N54">
        <v>10</v>
      </c>
      <c r="O54" t="str">
        <f>_xlfn.CONCAT(Page001[[#This Row],[Rank3]]," ",Page001[[#This Row],[Player3]]," $",Page001[[#This Row],[$3 ]]," BW",Page001[[#This Row],[Bye Week3]])</f>
        <v>42. (93) Jaxon Smith-Njigba, SEA $3 BW10</v>
      </c>
      <c r="P54" t="s">
        <v>428</v>
      </c>
      <c r="Q54" t="s">
        <v>429</v>
      </c>
      <c r="R54">
        <v>1</v>
      </c>
      <c r="S54" t="str">
        <f>_xlfn.CONCAT(Page001[[#This Row],[Rank4]]," ",Page001[[#This Row],[Player4]]," $",Page001[[#This Row],[$4 ]]," BW",Page001[[#This Row],[Bye Week4]])</f>
        <v>10. (160) Cairo Santos, CHI $1 BW7</v>
      </c>
      <c r="T54">
        <v>7</v>
      </c>
    </row>
    <row r="55" spans="1:20" x14ac:dyDescent="0.25">
      <c r="A55" t="s">
        <v>430</v>
      </c>
      <c r="B55" t="s">
        <v>431</v>
      </c>
      <c r="C55">
        <v>3</v>
      </c>
      <c r="D55">
        <v>5</v>
      </c>
      <c r="E55" t="str">
        <f>_xlfn.CONCAT(Page001[[#This Row],[Rank]]," ",Page001[[#This Row],[Player]]," $",Page001[[#This Row],[$]]," BW",Page001[[#This Row],[Bye Week]])</f>
        <v>11. (89) Dallas Goedert, PHI $3 BW5</v>
      </c>
      <c r="F55" t="s">
        <v>432</v>
      </c>
      <c r="G55" t="s">
        <v>433</v>
      </c>
      <c r="H55" t="s">
        <v>385</v>
      </c>
      <c r="I55">
        <v>7</v>
      </c>
      <c r="J55" t="str">
        <f>_xlfn.CONCAT(Page001[[#This Row],[Rank2]]," ",Page001[[#This Row],[Player2]]," ",Page001[[#This Row],[$2 ]]," BW",Page001[[#This Row],[Bye Week2]])</f>
        <v>53. (169) Khalil Herbert, CHI $0 BW7</v>
      </c>
      <c r="K55" t="s">
        <v>434</v>
      </c>
      <c r="L55" t="s">
        <v>435</v>
      </c>
      <c r="M55">
        <v>3</v>
      </c>
      <c r="N55">
        <v>12</v>
      </c>
      <c r="O55" t="str">
        <f>_xlfn.CONCAT(Page001[[#This Row],[Rank3]]," ",Page001[[#This Row],[Player3]]," $",Page001[[#This Row],[$3 ]]," BW",Page001[[#This Row],[Bye Week3]])</f>
        <v>43. (94) Mike Williams, NYJ $3 BW12</v>
      </c>
      <c r="P55" t="s">
        <v>436</v>
      </c>
      <c r="Q55" t="s">
        <v>437</v>
      </c>
      <c r="R55">
        <v>0</v>
      </c>
      <c r="S55" t="str">
        <f>_xlfn.CONCAT(Page001[[#This Row],[Rank4]]," ",Page001[[#This Row],[Player4]]," $",Page001[[#This Row],[$4 ]]," BW",Page001[[#This Row],[Bye Week4]])</f>
        <v>11. (191) Younghoe Koo, ATL $0 BW12</v>
      </c>
      <c r="T55">
        <v>12</v>
      </c>
    </row>
    <row r="56" spans="1:20" x14ac:dyDescent="0.25">
      <c r="A56" t="s">
        <v>438</v>
      </c>
      <c r="B56" t="s">
        <v>439</v>
      </c>
      <c r="C56">
        <v>3</v>
      </c>
      <c r="D56">
        <v>6</v>
      </c>
      <c r="E56" t="str">
        <f>_xlfn.CONCAT(Page001[[#This Row],[Rank]]," ",Page001[[#This Row],[Player]]," $",Page001[[#This Row],[$]]," BW",Page001[[#This Row],[Bye Week]])</f>
        <v>12. (90) T.J. Hockenson, MIN $3 BW6</v>
      </c>
      <c r="F56" t="s">
        <v>440</v>
      </c>
      <c r="G56" t="s">
        <v>441</v>
      </c>
      <c r="H56" t="s">
        <v>385</v>
      </c>
      <c r="I56">
        <v>10</v>
      </c>
      <c r="J56" t="str">
        <f>_xlfn.CONCAT(Page001[[#This Row],[Rank2]]," ",Page001[[#This Row],[Player2]]," ",Page001[[#This Row],[$2 ]]," BW",Page001[[#This Row],[Bye Week2]])</f>
        <v>54. (170) Alexander Mattison, LV $0 BW10</v>
      </c>
      <c r="K56" t="s">
        <v>442</v>
      </c>
      <c r="L56" t="s">
        <v>443</v>
      </c>
      <c r="M56">
        <v>3</v>
      </c>
      <c r="N56">
        <v>10</v>
      </c>
      <c r="O56" t="str">
        <f>_xlfn.CONCAT(Page001[[#This Row],[Rank3]]," ",Page001[[#This Row],[Player3]]," $",Page001[[#This Row],[$3 ]]," BW",Page001[[#This Row],[Bye Week3]])</f>
        <v>44. (95) Tyler Lockett, SEA $3 BW10</v>
      </c>
      <c r="P56" t="s">
        <v>444</v>
      </c>
      <c r="Q56" t="s">
        <v>445</v>
      </c>
      <c r="R56">
        <v>0</v>
      </c>
      <c r="S56" t="str">
        <f>_xlfn.CONCAT(Page001[[#This Row],[Rank4]]," ",Page001[[#This Row],[Player4]]," $",Page001[[#This Row],[$4 ]]," BW",Page001[[#This Row],[Bye Week4]])</f>
        <v>12. (192) Jake Bates, DET $0 BW5</v>
      </c>
      <c r="T56">
        <v>5</v>
      </c>
    </row>
    <row r="57" spans="1:20" x14ac:dyDescent="0.25">
      <c r="A57" t="s">
        <v>446</v>
      </c>
      <c r="B57" t="s">
        <v>447</v>
      </c>
      <c r="C57">
        <v>1</v>
      </c>
      <c r="D57">
        <v>10</v>
      </c>
      <c r="E57" t="str">
        <f>_xlfn.CONCAT(Page001[[#This Row],[Rank]]," ",Page001[[#This Row],[Player]]," $",Page001[[#This Row],[$]]," BW",Page001[[#This Row],[Bye Week]])</f>
        <v>13. (131) Brock Bowers, LV $1 BW10</v>
      </c>
      <c r="F57" t="s">
        <v>448</v>
      </c>
      <c r="G57" t="s">
        <v>449</v>
      </c>
      <c r="H57" t="s">
        <v>385</v>
      </c>
      <c r="I57">
        <v>14</v>
      </c>
      <c r="J57" t="str">
        <f>_xlfn.CONCAT(Page001[[#This Row],[Rank2]]," ",Page001[[#This Row],[Player2]]," ",Page001[[#This Row],[$2 ]]," BW",Page001[[#This Row],[Bye Week2]])</f>
        <v>55. (171) Keaton Mitchell, BAL $0 BW14</v>
      </c>
      <c r="K57" t="s">
        <v>450</v>
      </c>
      <c r="L57" t="s">
        <v>451</v>
      </c>
      <c r="M57">
        <v>2</v>
      </c>
      <c r="N57">
        <v>6</v>
      </c>
      <c r="O57" t="str">
        <f>_xlfn.CONCAT(Page001[[#This Row],[Rank3]]," ",Page001[[#This Row],[Player3]]," $",Page001[[#This Row],[$3 ]]," BW",Page001[[#This Row],[Bye Week3]])</f>
        <v>45. (104) Marquise Brown, KC $2 BW6</v>
      </c>
      <c r="P57" t="s">
        <v>452</v>
      </c>
      <c r="Q57" t="s">
        <v>453</v>
      </c>
      <c r="R57">
        <v>0</v>
      </c>
      <c r="S57" t="str">
        <f>_xlfn.CONCAT(Page001[[#This Row],[Rank4]]," ",Page001[[#This Row],[Player4]]," $",Page001[[#This Row],[$4 ]]," BW",Page001[[#This Row],[Bye Week4]])</f>
        <v>13. (237) Dustin Hopkins, CLE $0 BW10</v>
      </c>
      <c r="T57">
        <v>10</v>
      </c>
    </row>
    <row r="58" spans="1:20" x14ac:dyDescent="0.25">
      <c r="A58" t="s">
        <v>454</v>
      </c>
      <c r="B58" t="s">
        <v>455</v>
      </c>
      <c r="C58">
        <v>1</v>
      </c>
      <c r="D58">
        <v>9</v>
      </c>
      <c r="E58" t="str">
        <f>_xlfn.CONCAT(Page001[[#This Row],[Rank]]," ",Page001[[#This Row],[Player]]," $",Page001[[#This Row],[$]]," BW",Page001[[#This Row],[Bye Week]])</f>
        <v>14. (132) Pat Freiermuth, PIT $1 BW9</v>
      </c>
      <c r="F58" t="s">
        <v>456</v>
      </c>
      <c r="G58" t="s">
        <v>457</v>
      </c>
      <c r="H58" t="s">
        <v>385</v>
      </c>
      <c r="I58">
        <v>12</v>
      </c>
      <c r="J58" t="str">
        <f>_xlfn.CONCAT(Page001[[#This Row],[Rank2]]," ",Page001[[#This Row],[Player2]]," ",Page001[[#This Row],[$2 ]]," BW",Page001[[#This Row],[Bye Week2]])</f>
        <v>56. (172) Ray Davis, BUF $0 BW12</v>
      </c>
      <c r="K58" t="s">
        <v>458</v>
      </c>
      <c r="L58" t="s">
        <v>459</v>
      </c>
      <c r="M58">
        <v>2</v>
      </c>
      <c r="N58">
        <v>7</v>
      </c>
      <c r="O58" t="str">
        <f>_xlfn.CONCAT(Page001[[#This Row],[Rank3]]," ",Page001[[#This Row],[Player3]]," $",Page001[[#This Row],[$3 ]]," BW",Page001[[#This Row],[Bye Week3]])</f>
        <v>46. (105) Rome Odunze, CHI $2 BW7</v>
      </c>
      <c r="P58" t="s">
        <v>460</v>
      </c>
      <c r="Q58" t="s">
        <v>461</v>
      </c>
      <c r="R58">
        <v>0</v>
      </c>
      <c r="S58" t="str">
        <f>_xlfn.CONCAT(Page001[[#This Row],[Rank4]]," ",Page001[[#This Row],[Player4]]," $",Page001[[#This Row],[$4 ]]," BW",Page001[[#This Row],[Bye Week4]])</f>
        <v>14. (238) Matt Gay, IND $0 BW14</v>
      </c>
      <c r="T58">
        <v>14</v>
      </c>
    </row>
    <row r="59" spans="1:20" x14ac:dyDescent="0.25">
      <c r="A59" t="s">
        <v>462</v>
      </c>
      <c r="B59" t="s">
        <v>463</v>
      </c>
      <c r="C59">
        <v>1</v>
      </c>
      <c r="D59">
        <v>14</v>
      </c>
      <c r="E59" t="str">
        <f>_xlfn.CONCAT(Page001[[#This Row],[Rank]]," ",Page001[[#This Row],[Player]]," $",Page001[[#This Row],[$]]," BW",Page001[[#This Row],[Bye Week]])</f>
        <v>15. (133) Dalton Schultz, HOU $1 BW14</v>
      </c>
      <c r="F59" t="s">
        <v>464</v>
      </c>
      <c r="G59" t="s">
        <v>465</v>
      </c>
      <c r="H59" t="s">
        <v>385</v>
      </c>
      <c r="I59">
        <v>6</v>
      </c>
      <c r="J59" t="str">
        <f>_xlfn.CONCAT(Page001[[#This Row],[Rank2]]," ",Page001[[#This Row],[Player2]]," ",Page001[[#This Row],[$2 ]]," BW",Page001[[#This Row],[Bye Week2]])</f>
        <v>57. (173) Jaylen Wright, MIA $0 BW6</v>
      </c>
      <c r="K59" t="s">
        <v>466</v>
      </c>
      <c r="L59" t="s">
        <v>467</v>
      </c>
      <c r="M59">
        <v>2</v>
      </c>
      <c r="N59">
        <v>6</v>
      </c>
      <c r="O59" t="str">
        <f>_xlfn.CONCAT(Page001[[#This Row],[Rank3]]," ",Page001[[#This Row],[Player3]]," $",Page001[[#This Row],[$3 ]]," BW",Page001[[#This Row],[Bye Week3]])</f>
        <v>47. (106) Xavier Worthy, KC $2 BW6</v>
      </c>
      <c r="P59" t="s">
        <v>468</v>
      </c>
      <c r="Q59" t="s">
        <v>469</v>
      </c>
      <c r="R59">
        <v>0</v>
      </c>
      <c r="S59" t="str">
        <f>_xlfn.CONCAT(Page001[[#This Row],[Rank4]]," ",Page001[[#This Row],[Player4]]," $",Page001[[#This Row],[$4 ]]," BW",Page001[[#This Row],[Bye Week4]])</f>
        <v>15. (256) Eddy Pineiro, CAR $0 BW11</v>
      </c>
      <c r="T59">
        <v>11</v>
      </c>
    </row>
    <row r="60" spans="1:20" x14ac:dyDescent="0.25">
      <c r="A60" t="s">
        <v>470</v>
      </c>
      <c r="B60" t="s">
        <v>471</v>
      </c>
      <c r="C60">
        <v>1</v>
      </c>
      <c r="D60">
        <v>7</v>
      </c>
      <c r="E60" t="str">
        <f>_xlfn.CONCAT(Page001[[#This Row],[Rank]]," ",Page001[[#This Row],[Player]]," $",Page001[[#This Row],[$]]," BW",Page001[[#This Row],[Bye Week]])</f>
        <v>16. (134) Cole Kmet, CHI $1 BW7</v>
      </c>
      <c r="F60" t="s">
        <v>472</v>
      </c>
      <c r="G60" t="s">
        <v>473</v>
      </c>
      <c r="H60" t="s">
        <v>385</v>
      </c>
      <c r="I60">
        <v>6</v>
      </c>
      <c r="J60" t="str">
        <f>_xlfn.CONCAT(Page001[[#This Row],[Rank2]]," ",Page001[[#This Row],[Player2]]," ",Page001[[#This Row],[$2 ]]," BW",Page001[[#This Row],[Bye Week2]])</f>
        <v>58. (195) Clyde Edwards-Helaire, KC $0 BW6</v>
      </c>
      <c r="K60" t="s">
        <v>474</v>
      </c>
      <c r="L60" t="s">
        <v>475</v>
      </c>
      <c r="M60">
        <v>2</v>
      </c>
      <c r="N60">
        <v>5</v>
      </c>
      <c r="O60" t="str">
        <f>_xlfn.CONCAT(Page001[[#This Row],[Rank3]]," ",Page001[[#This Row],[Player3]]," $",Page001[[#This Row],[$3 ]]," BW",Page001[[#This Row],[Bye Week3]])</f>
        <v>48. (107) Ladd McConkey, LAC $2 BW5</v>
      </c>
    </row>
    <row r="61" spans="1:20" x14ac:dyDescent="0.25">
      <c r="A61" t="s">
        <v>476</v>
      </c>
      <c r="B61" t="s">
        <v>477</v>
      </c>
      <c r="C61">
        <v>1</v>
      </c>
      <c r="D61">
        <v>12</v>
      </c>
      <c r="E61" t="str">
        <f>_xlfn.CONCAT(Page001[[#This Row],[Rank]]," ",Page001[[#This Row],[Player]]," $",Page001[[#This Row],[$]]," BW",Page001[[#This Row],[Bye Week]])</f>
        <v>17. (139) Tyler Conklin, NYJ $1 BW12</v>
      </c>
      <c r="F61" t="s">
        <v>478</v>
      </c>
      <c r="G61" t="s">
        <v>479</v>
      </c>
      <c r="H61" t="s">
        <v>385</v>
      </c>
      <c r="I61">
        <v>7</v>
      </c>
      <c r="J61" t="str">
        <f>_xlfn.CONCAT(Page001[[#This Row],[Rank2]]," ",Page001[[#This Row],[Player2]]," ",Page001[[#This Row],[$2 ]]," BW",Page001[[#This Row],[Bye Week2]])</f>
        <v>59. (196) Roschon Johnson, CHI $0 BW7</v>
      </c>
      <c r="K61" t="s">
        <v>480</v>
      </c>
      <c r="L61" t="s">
        <v>481</v>
      </c>
      <c r="M61">
        <v>2</v>
      </c>
      <c r="N61">
        <v>12</v>
      </c>
      <c r="O61" t="str">
        <f>_xlfn.CONCAT(Page001[[#This Row],[Rank3]]," ",Page001[[#This Row],[Player3]]," $",Page001[[#This Row],[$3 ]]," BW",Page001[[#This Row],[Bye Week3]])</f>
        <v>49. (108) Keon Coleman, BUF $2 BW12</v>
      </c>
      <c r="Q61" t="s">
        <v>482</v>
      </c>
      <c r="S61" s="2" t="str">
        <f>_xlfn.CONCAT(Page001[[#This Row],[Rank4]]," ",Page001[[#This Row],[Player4]])</f>
        <v xml:space="preserve"> Bye Weeks</v>
      </c>
    </row>
    <row r="62" spans="1:20" x14ac:dyDescent="0.25">
      <c r="A62" t="s">
        <v>483</v>
      </c>
      <c r="B62" t="s">
        <v>484</v>
      </c>
      <c r="C62">
        <v>0</v>
      </c>
      <c r="D62">
        <v>12</v>
      </c>
      <c r="E62" t="str">
        <f>_xlfn.CONCAT(Page001[[#This Row],[Rank]]," ",Page001[[#This Row],[Player]]," $",Page001[[#This Row],[$]]," BW",Page001[[#This Row],[Bye Week]])</f>
        <v>18. (185) Taysom Hill, NO $0 BW12</v>
      </c>
      <c r="F62" t="s">
        <v>485</v>
      </c>
      <c r="G62" t="s">
        <v>486</v>
      </c>
      <c r="H62" t="s">
        <v>385</v>
      </c>
      <c r="I62">
        <v>11</v>
      </c>
      <c r="J62" t="str">
        <f>_xlfn.CONCAT(Page001[[#This Row],[Rank2]]," ",Page001[[#This Row],[Player2]]," ",Page001[[#This Row],[$2 ]]," BW",Page001[[#This Row],[Bye Week2]])</f>
        <v>60. (212) Tyrone Tracy Jr., NYG $0 BW11</v>
      </c>
      <c r="K62" t="s">
        <v>487</v>
      </c>
      <c r="L62" t="s">
        <v>488</v>
      </c>
      <c r="M62">
        <v>2</v>
      </c>
      <c r="N62">
        <v>12</v>
      </c>
      <c r="O62" t="str">
        <f>_xlfn.CONCAT(Page001[[#This Row],[Rank3]]," ",Page001[[#This Row],[Player3]]," $",Page001[[#This Row],[$3 ]]," BW",Page001[[#This Row],[Bye Week3]])</f>
        <v>50. (109) Brian Thomas Jr., JAC $2 BW12</v>
      </c>
      <c r="P62" t="s">
        <v>489</v>
      </c>
      <c r="Q62" t="s">
        <v>490</v>
      </c>
      <c r="S62" t="str">
        <f>_xlfn.CONCAT(Page001[[#This Row],[Rank4]]," ",Page001[[#This Row],[Player4]])</f>
        <v>Week Teams on Bye</v>
      </c>
    </row>
    <row r="63" spans="1:20" x14ac:dyDescent="0.25">
      <c r="A63" t="s">
        <v>491</v>
      </c>
      <c r="B63" t="s">
        <v>492</v>
      </c>
      <c r="C63">
        <v>0</v>
      </c>
      <c r="D63">
        <v>5</v>
      </c>
      <c r="E63" t="str">
        <f>_xlfn.CONCAT(Page001[[#This Row],[Rank]]," ",Page001[[#This Row],[Player]]," $",Page001[[#This Row],[$]]," BW",Page001[[#This Row],[Bye Week]])</f>
        <v>19. (186) Chigoziem Okonkwo, TEN $0 BW5</v>
      </c>
      <c r="F63" t="s">
        <v>493</v>
      </c>
      <c r="G63" t="s">
        <v>494</v>
      </c>
      <c r="H63" t="s">
        <v>385</v>
      </c>
      <c r="I63">
        <v>9</v>
      </c>
      <c r="J63" t="str">
        <f>_xlfn.CONCAT(Page001[[#This Row],[Rank2]]," ",Page001[[#This Row],[Player2]]," ",Page001[[#This Row],[$2 ]]," BW",Page001[[#This Row],[Bye Week2]])</f>
        <v>61. (213) Elijah Mitchell, SF $0 BW9</v>
      </c>
      <c r="K63" t="s">
        <v>495</v>
      </c>
      <c r="L63" t="s">
        <v>496</v>
      </c>
      <c r="M63">
        <v>1</v>
      </c>
      <c r="N63">
        <v>12</v>
      </c>
      <c r="O63" t="str">
        <f>_xlfn.CONCAT(Page001[[#This Row],[Rank3]]," ",Page001[[#This Row],[Player3]]," $",Page001[[#This Row],[$3 ]]," BW",Page001[[#This Row],[Bye Week3]])</f>
        <v>51. (123) Darnell Mooney, ATL $1 BW12</v>
      </c>
      <c r="S63" t="str">
        <f>_xlfn.CONCAT(Page001[[#This Row],[Rank4]]," ",Page001[[#This Row],[Player4]])</f>
        <v xml:space="preserve"> </v>
      </c>
    </row>
    <row r="64" spans="1:20" x14ac:dyDescent="0.25">
      <c r="A64" t="s">
        <v>497</v>
      </c>
      <c r="B64" t="s">
        <v>498</v>
      </c>
      <c r="C64">
        <v>0</v>
      </c>
      <c r="D64">
        <v>12</v>
      </c>
      <c r="E64" t="str">
        <f>_xlfn.CONCAT(Page001[[#This Row],[Rank]]," ",Page001[[#This Row],[Player]]," $",Page001[[#This Row],[$]]," BW",Page001[[#This Row],[Bye Week]])</f>
        <v>20. (187) Juwan Johnson, NO $0 BW12</v>
      </c>
      <c r="F64" t="s">
        <v>499</v>
      </c>
      <c r="G64" t="s">
        <v>500</v>
      </c>
      <c r="H64" t="s">
        <v>385</v>
      </c>
      <c r="I64">
        <v>14</v>
      </c>
      <c r="J64" t="str">
        <f>_xlfn.CONCAT(Page001[[#This Row],[Rank2]]," ",Page001[[#This Row],[Player2]]," ",Page001[[#This Row],[$2 ]]," BW",Page001[[#This Row],[Bye Week2]])</f>
        <v>62. (214) Samaje Perine, DEN $0 BW14</v>
      </c>
      <c r="K64" t="s">
        <v>501</v>
      </c>
      <c r="L64" t="s">
        <v>502</v>
      </c>
      <c r="M64">
        <v>1</v>
      </c>
      <c r="N64">
        <v>10</v>
      </c>
      <c r="O64" t="str">
        <f>_xlfn.CONCAT(Page001[[#This Row],[Rank3]]," ",Page001[[#This Row],[Player3]]," $",Page001[[#This Row],[$3 ]]," BW",Page001[[#This Row],[Bye Week3]])</f>
        <v>52. (124) Jerry Jeudy, CLE $1 BW10</v>
      </c>
      <c r="P64" t="s">
        <v>503</v>
      </c>
      <c r="Q64" t="s">
        <v>504</v>
      </c>
      <c r="S64" t="str">
        <f>_xlfn.CONCAT(Page001[[#This Row],[Rank4]]," ",Page001[[#This Row],[Player4]])</f>
        <v>5 Lions, Chargers</v>
      </c>
    </row>
    <row r="65" spans="1:19" x14ac:dyDescent="0.25">
      <c r="A65" t="s">
        <v>505</v>
      </c>
      <c r="B65" t="s">
        <v>506</v>
      </c>
      <c r="C65">
        <v>0</v>
      </c>
      <c r="D65">
        <v>14</v>
      </c>
      <c r="E65" t="str">
        <f>_xlfn.CONCAT(Page001[[#This Row],[Rank]]," ",Page001[[#This Row],[Player]]," $",Page001[[#This Row],[$]]," BW",Page001[[#This Row],[Bye Week]])</f>
        <v>21. (188) Hunter Henry, NE $0 BW14</v>
      </c>
      <c r="F65" t="s">
        <v>507</v>
      </c>
      <c r="G65" t="s">
        <v>508</v>
      </c>
      <c r="H65" t="s">
        <v>385</v>
      </c>
      <c r="I65">
        <v>12</v>
      </c>
      <c r="J65" t="str">
        <f>_xlfn.CONCAT(Page001[[#This Row],[Rank2]]," ",Page001[[#This Row],[Player2]]," ",Page001[[#This Row],[$2 ]]," BW",Page001[[#This Row],[Bye Week2]])</f>
        <v>63. (221) Jamaal Williams, NO $0 BW12</v>
      </c>
      <c r="K65" t="s">
        <v>509</v>
      </c>
      <c r="L65" t="s">
        <v>510</v>
      </c>
      <c r="M65">
        <v>1</v>
      </c>
      <c r="N65">
        <v>12</v>
      </c>
      <c r="O65" t="str">
        <f>_xlfn.CONCAT(Page001[[#This Row],[Rank3]]," ",Page001[[#This Row],[Player3]]," $",Page001[[#This Row],[$3 ]]," BW",Page001[[#This Row],[Bye Week3]])</f>
        <v>53. (125) Gabe Davis, JAC $1 BW12</v>
      </c>
      <c r="Q65" t="s">
        <v>511</v>
      </c>
      <c r="S65" t="str">
        <f>_xlfn.CONCAT(Page001[[#This Row],[Rank4]]," ",Page001[[#This Row],[Player4]])</f>
        <v xml:space="preserve"> Eagles, Titans</v>
      </c>
    </row>
    <row r="66" spans="1:19" x14ac:dyDescent="0.25">
      <c r="A66" t="s">
        <v>512</v>
      </c>
      <c r="B66" t="s">
        <v>513</v>
      </c>
      <c r="C66">
        <v>0</v>
      </c>
      <c r="D66">
        <v>10</v>
      </c>
      <c r="E66" t="str">
        <f>_xlfn.CONCAT(Page001[[#This Row],[Rank]]," ",Page001[[#This Row],[Player]]," $",Page001[[#This Row],[$]]," BW",Page001[[#This Row],[Bye Week]])</f>
        <v>22. (206) Tucker Kraft, GB $0 BW10</v>
      </c>
      <c r="F66" t="s">
        <v>514</v>
      </c>
      <c r="G66" t="s">
        <v>515</v>
      </c>
      <c r="H66" t="s">
        <v>385</v>
      </c>
      <c r="I66">
        <v>12</v>
      </c>
      <c r="J66" t="str">
        <f>_xlfn.CONCAT(Page001[[#This Row],[Rank2]]," ",Page001[[#This Row],[Player2]]," ",Page001[[#This Row],[$2 ]]," BW",Page001[[#This Row],[Bye Week2]])</f>
        <v>64. (222) Braelon Allen, NYJ $0 BW12</v>
      </c>
      <c r="K66" t="s">
        <v>516</v>
      </c>
      <c r="L66" t="s">
        <v>517</v>
      </c>
      <c r="M66">
        <v>1</v>
      </c>
      <c r="N66">
        <v>10</v>
      </c>
      <c r="O66" t="str">
        <f>_xlfn.CONCAT(Page001[[#This Row],[Rank3]]," ",Page001[[#This Row],[Player3]]," $",Page001[[#This Row],[$3 ]]," BW",Page001[[#This Row],[Bye Week3]])</f>
        <v>54. (126) Jakobi Meyers, LV $1 BW10</v>
      </c>
      <c r="P66" t="s">
        <v>518</v>
      </c>
      <c r="Q66" t="s">
        <v>519</v>
      </c>
      <c r="S66" t="str">
        <f>_xlfn.CONCAT(Page001[[#This Row],[Rank4]]," ",Page001[[#This Row],[Player4]])</f>
        <v>6 Chiefs, Rams</v>
      </c>
    </row>
    <row r="67" spans="1:19" x14ac:dyDescent="0.25">
      <c r="A67" t="s">
        <v>520</v>
      </c>
      <c r="B67" t="s">
        <v>521</v>
      </c>
      <c r="C67">
        <v>0</v>
      </c>
      <c r="D67">
        <v>10</v>
      </c>
      <c r="E67" t="str">
        <f>_xlfn.CONCAT(Page001[[#This Row],[Rank]]," ",Page001[[#This Row],[Player]]," $",Page001[[#This Row],[$]]," BW",Page001[[#This Row],[Bye Week]])</f>
        <v>23. (207) Luke Musgrave, GB $0 BW10</v>
      </c>
      <c r="F67" t="s">
        <v>522</v>
      </c>
      <c r="G67" t="s">
        <v>523</v>
      </c>
      <c r="H67" t="s">
        <v>385</v>
      </c>
      <c r="I67">
        <v>12</v>
      </c>
      <c r="J67" t="str">
        <f>_xlfn.CONCAT(Page001[[#This Row],[Rank2]]," ",Page001[[#This Row],[Player2]]," ",Page001[[#This Row],[$2 ]]," BW",Page001[[#This Row],[Bye Week2]])</f>
        <v>65. (223) Tank Bigsby, JAC $0 BW12</v>
      </c>
      <c r="K67" t="s">
        <v>524</v>
      </c>
      <c r="L67" t="s">
        <v>525</v>
      </c>
      <c r="M67">
        <v>1</v>
      </c>
      <c r="N67">
        <v>11</v>
      </c>
      <c r="O67" t="str">
        <f>_xlfn.CONCAT(Page001[[#This Row],[Rank3]]," ",Page001[[#This Row],[Player3]]," $",Page001[[#This Row],[$3 ]]," BW",Page001[[#This Row],[Bye Week3]])</f>
        <v>55. (127) Adam Thielen, CAR $1 BW11</v>
      </c>
      <c r="Q67" t="s">
        <v>526</v>
      </c>
      <c r="S67" t="str">
        <f>_xlfn.CONCAT(Page001[[#This Row],[Rank4]]," ",Page001[[#This Row],[Player4]])</f>
        <v xml:space="preserve"> Dolphins, Vikings</v>
      </c>
    </row>
    <row r="68" spans="1:19" x14ac:dyDescent="0.25">
      <c r="A68" t="s">
        <v>527</v>
      </c>
      <c r="B68" t="s">
        <v>528</v>
      </c>
      <c r="C68">
        <v>0</v>
      </c>
      <c r="D68">
        <v>10</v>
      </c>
      <c r="E68" t="str">
        <f>_xlfn.CONCAT(Page001[[#This Row],[Rank]]," ",Page001[[#This Row],[Player]]," $",Page001[[#This Row],[$]]," BW",Page001[[#This Row],[Bye Week]])</f>
        <v>24. (215) Noah Fant, SEA $0 BW10</v>
      </c>
      <c r="F68" t="s">
        <v>529</v>
      </c>
      <c r="G68" t="s">
        <v>530</v>
      </c>
      <c r="H68" t="s">
        <v>385</v>
      </c>
      <c r="I68">
        <v>5</v>
      </c>
      <c r="J68" t="str">
        <f>_xlfn.CONCAT(Page001[[#This Row],[Rank2]]," ",Page001[[#This Row],[Player2]]," ",Page001[[#This Row],[$2 ]]," BW",Page001[[#This Row],[Bye Week2]])</f>
        <v>66. (225) Kenneth Gainwell, PHI $0 BW5</v>
      </c>
      <c r="K68" t="s">
        <v>531</v>
      </c>
      <c r="L68" t="s">
        <v>532</v>
      </c>
      <c r="M68">
        <v>1</v>
      </c>
      <c r="N68">
        <v>12</v>
      </c>
      <c r="O68" t="str">
        <f>_xlfn.CONCAT(Page001[[#This Row],[Rank3]]," ",Page001[[#This Row],[Player3]]," $",Page001[[#This Row],[$3 ]]," BW",Page001[[#This Row],[Bye Week3]])</f>
        <v>56. (128) Curtis Samuel, BUF $1 BW12</v>
      </c>
      <c r="P68" t="s">
        <v>533</v>
      </c>
      <c r="Q68" t="s">
        <v>534</v>
      </c>
      <c r="S68" t="str">
        <f>_xlfn.CONCAT(Page001[[#This Row],[Rank4]]," ",Page001[[#This Row],[Player4]])</f>
        <v>7 Bears, Cowboys</v>
      </c>
    </row>
    <row r="69" spans="1:19" x14ac:dyDescent="0.25">
      <c r="A69" t="s">
        <v>535</v>
      </c>
      <c r="B69" t="s">
        <v>536</v>
      </c>
      <c r="C69">
        <v>0</v>
      </c>
      <c r="D69">
        <v>11</v>
      </c>
      <c r="E69" t="str">
        <f>_xlfn.CONCAT(Page001[[#This Row],[Rank]]," ",Page001[[#This Row],[Player]]," $",Page001[[#This Row],[$]]," BW",Page001[[#This Row],[Bye Week]])</f>
        <v>25. (216) Cade Otton, TB $0 BW11</v>
      </c>
      <c r="F69" t="s">
        <v>537</v>
      </c>
      <c r="G69" t="s">
        <v>538</v>
      </c>
      <c r="H69" t="s">
        <v>385</v>
      </c>
      <c r="I69">
        <v>14</v>
      </c>
      <c r="J69" t="str">
        <f>_xlfn.CONCAT(Page001[[#This Row],[Rank2]]," ",Page001[[#This Row],[Player2]]," ",Page001[[#This Row],[$2 ]]," BW",Page001[[#This Row],[Bye Week2]])</f>
        <v>67. (226) Justice Hill, BAL $0 BW14</v>
      </c>
      <c r="K69" t="s">
        <v>539</v>
      </c>
      <c r="L69" t="s">
        <v>540</v>
      </c>
      <c r="M69">
        <v>1</v>
      </c>
      <c r="N69">
        <v>5</v>
      </c>
      <c r="O69" t="str">
        <f>_xlfn.CONCAT(Page001[[#This Row],[Rank3]]," ",Page001[[#This Row],[Player3]]," $",Page001[[#This Row],[$3 ]]," BW",Page001[[#This Row],[Bye Week3]])</f>
        <v>57. (129) Jameson Williams, DET $1 BW5</v>
      </c>
      <c r="P69" t="s">
        <v>541</v>
      </c>
      <c r="Q69" t="s">
        <v>542</v>
      </c>
      <c r="S69" t="str">
        <f>_xlfn.CONCAT(Page001[[#This Row],[Rank4]]," ",Page001[[#This Row],[Player4]])</f>
        <v>9 Steelers, 49ers</v>
      </c>
    </row>
    <row r="70" spans="1:19" x14ac:dyDescent="0.25">
      <c r="A70" t="s">
        <v>543</v>
      </c>
      <c r="B70" t="s">
        <v>544</v>
      </c>
      <c r="C70">
        <v>0</v>
      </c>
      <c r="D70">
        <v>5</v>
      </c>
      <c r="E70" t="str">
        <f>_xlfn.CONCAT(Page001[[#This Row],[Rank]]," ",Page001[[#This Row],[Player]]," $",Page001[[#This Row],[$]]," BW",Page001[[#This Row],[Bye Week]])</f>
        <v>26. (217) Hayden Hurst, LAC $0 BW5</v>
      </c>
      <c r="F70" t="s">
        <v>545</v>
      </c>
      <c r="G70" t="s">
        <v>546</v>
      </c>
      <c r="H70" t="s">
        <v>385</v>
      </c>
      <c r="I70">
        <v>11</v>
      </c>
      <c r="J70" t="str">
        <f>_xlfn.CONCAT(Page001[[#This Row],[Rank2]]," ",Page001[[#This Row],[Player2]]," ",Page001[[#This Row],[$2 ]]," BW",Page001[[#This Row],[Bye Week2]])</f>
        <v>68. (239) Bucky Irving, TB $0 BW11</v>
      </c>
      <c r="K70" t="s">
        <v>547</v>
      </c>
      <c r="L70" t="s">
        <v>548</v>
      </c>
      <c r="M70">
        <v>1</v>
      </c>
      <c r="N70">
        <v>12</v>
      </c>
      <c r="O70" t="str">
        <f>_xlfn.CONCAT(Page001[[#This Row],[Rank3]]," ",Page001[[#This Row],[Player3]]," $",Page001[[#This Row],[$3 ]]," BW",Page001[[#This Row],[Bye Week3]])</f>
        <v>58. (130) Rashid Shaheed, NO $1 BW12</v>
      </c>
      <c r="P70" t="s">
        <v>549</v>
      </c>
      <c r="Q70" t="s">
        <v>550</v>
      </c>
      <c r="S70" t="str">
        <f>_xlfn.CONCAT(Page001[[#This Row],[Rank4]]," ",Page001[[#This Row],[Player4]])</f>
        <v>10 Browns, Packers</v>
      </c>
    </row>
    <row r="71" spans="1:19" x14ac:dyDescent="0.25">
      <c r="A71" t="s">
        <v>551</v>
      </c>
      <c r="B71" t="s">
        <v>552</v>
      </c>
      <c r="C71">
        <v>0</v>
      </c>
      <c r="D71">
        <v>6</v>
      </c>
      <c r="E71" t="str">
        <f>_xlfn.CONCAT(Page001[[#This Row],[Rank]]," ",Page001[[#This Row],[Player]]," $",Page001[[#This Row],[$]]," BW",Page001[[#This Row],[Bye Week]])</f>
        <v>27. (258) Jonnu Smith, MIA $0 BW6</v>
      </c>
      <c r="F71" t="s">
        <v>553</v>
      </c>
      <c r="G71" t="s">
        <v>554</v>
      </c>
      <c r="H71" t="s">
        <v>385</v>
      </c>
      <c r="I71">
        <v>11</v>
      </c>
      <c r="J71" t="str">
        <f>_xlfn.CONCAT(Page001[[#This Row],[Rank2]]," ",Page001[[#This Row],[Player2]]," ",Page001[[#This Row],[$2 ]]," BW",Page001[[#This Row],[Bye Week2]])</f>
        <v>69. (240) Chase Edmonds, TB $0 BW11</v>
      </c>
      <c r="K71" t="s">
        <v>555</v>
      </c>
      <c r="L71" t="s">
        <v>556</v>
      </c>
      <c r="M71">
        <v>1</v>
      </c>
      <c r="N71">
        <v>11</v>
      </c>
      <c r="O71" t="str">
        <f>_xlfn.CONCAT(Page001[[#This Row],[Rank3]]," ",Page001[[#This Row],[Player3]]," $",Page001[[#This Row],[$3 ]]," BW",Page001[[#This Row],[Bye Week3]])</f>
        <v>59. (140) Xavier Legette, CAR $1 BW11</v>
      </c>
      <c r="Q71" t="s">
        <v>557</v>
      </c>
      <c r="S71" t="str">
        <f>_xlfn.CONCAT(Page001[[#This Row],[Rank4]]," ",Page001[[#This Row],[Player4]])</f>
        <v xml:space="preserve"> Raiders, Seahawks</v>
      </c>
    </row>
    <row r="72" spans="1:19" x14ac:dyDescent="0.25">
      <c r="A72" t="s">
        <v>558</v>
      </c>
      <c r="B72" t="s">
        <v>559</v>
      </c>
      <c r="C72">
        <v>0</v>
      </c>
      <c r="D72">
        <v>12</v>
      </c>
      <c r="E72" t="str">
        <f>_xlfn.CONCAT(Page001[[#This Row],[Rank]]," ",Page001[[#This Row],[Player]]," $",Page001[[#This Row],[$]]," BW",Page001[[#This Row],[Bye Week]])</f>
        <v>28. (259) Dawson Knox, BUF $0 BW12</v>
      </c>
      <c r="F72" t="s">
        <v>560</v>
      </c>
      <c r="G72" t="s">
        <v>561</v>
      </c>
      <c r="H72" t="s">
        <v>385</v>
      </c>
      <c r="I72">
        <v>11</v>
      </c>
      <c r="J72" t="str">
        <f>_xlfn.CONCAT(Page001[[#This Row],[Rank2]]," ",Page001[[#This Row],[Player2]]," ",Page001[[#This Row],[$2 ]]," BW",Page001[[#This Row],[Bye Week2]])</f>
        <v>70. (241) Eric Gray, NYG $0 BW11</v>
      </c>
      <c r="K72" t="s">
        <v>562</v>
      </c>
      <c r="L72" t="s">
        <v>563</v>
      </c>
      <c r="M72">
        <v>0</v>
      </c>
      <c r="N72">
        <v>14</v>
      </c>
      <c r="O72" t="str">
        <f>_xlfn.CONCAT(Page001[[#This Row],[Rank3]]," ",Page001[[#This Row],[Player3]]," $",Page001[[#This Row],[$3 ]]," BW",Page001[[#This Row],[Bye Week3]])</f>
        <v>60. (174) DeMario Douglas, NE $0 BW14</v>
      </c>
      <c r="P72" t="s">
        <v>564</v>
      </c>
      <c r="Q72" t="s">
        <v>565</v>
      </c>
      <c r="S72" t="str">
        <f>_xlfn.CONCAT(Page001[[#This Row],[Rank4]]," ",Page001[[#This Row],[Player4]])</f>
        <v>11 Cardinals, Panthers</v>
      </c>
    </row>
    <row r="73" spans="1:19" x14ac:dyDescent="0.25">
      <c r="A73" t="s">
        <v>566</v>
      </c>
      <c r="B73" t="s">
        <v>567</v>
      </c>
      <c r="C73">
        <v>0</v>
      </c>
      <c r="D73">
        <v>14</v>
      </c>
      <c r="E73" t="str">
        <f>_xlfn.CONCAT(Page001[[#This Row],[Rank]]," ",Page001[[#This Row],[Player]]," $",Page001[[#This Row],[$]]," BW",Page001[[#This Row],[Bye Week]])</f>
        <v>29. (260) Jelani Woods, IND $0 BW14</v>
      </c>
      <c r="F73" t="s">
        <v>568</v>
      </c>
      <c r="G73" t="s">
        <v>569</v>
      </c>
      <c r="H73" t="s">
        <v>385</v>
      </c>
      <c r="I73">
        <v>12</v>
      </c>
      <c r="J73" t="str">
        <f>_xlfn.CONCAT(Page001[[#This Row],[Rank2]]," ",Page001[[#This Row],[Player2]]," ",Page001[[#This Row],[$2 ]]," BW",Page001[[#This Row],[Bye Week2]])</f>
        <v>71. (242) Ty Johnson, BUF $0 BW12</v>
      </c>
      <c r="K73" t="s">
        <v>570</v>
      </c>
      <c r="L73" t="s">
        <v>571</v>
      </c>
      <c r="M73">
        <v>0</v>
      </c>
      <c r="N73">
        <v>12</v>
      </c>
      <c r="O73" t="str">
        <f>_xlfn.CONCAT(Page001[[#This Row],[Rank3]]," ",Page001[[#This Row],[Player3]]," $",Page001[[#This Row],[$3 ]]," BW",Page001[[#This Row],[Bye Week3]])</f>
        <v>61. (175) Khalil Shakir, BUF $0 BW12</v>
      </c>
      <c r="Q73" t="s">
        <v>572</v>
      </c>
      <c r="S73" t="str">
        <f>_xlfn.CONCAT(Page001[[#This Row],[Rank4]]," ",Page001[[#This Row],[Player4]])</f>
        <v xml:space="preserve"> Giants, Buccaneers</v>
      </c>
    </row>
    <row r="74" spans="1:19" x14ac:dyDescent="0.25">
      <c r="A74" t="s">
        <v>573</v>
      </c>
      <c r="B74" t="s">
        <v>574</v>
      </c>
      <c r="C74">
        <v>0</v>
      </c>
      <c r="D74">
        <v>11</v>
      </c>
      <c r="E74" t="str">
        <f>_xlfn.CONCAT(Page001[[#This Row],[Rank]]," ",Page001[[#This Row],[Player]]," $",Page001[[#This Row],[$]]," BW",Page001[[#This Row],[Bye Week]])</f>
        <v>30. (289) Daniel Bellinger, NYG $0 BW11</v>
      </c>
      <c r="F74" t="s">
        <v>575</v>
      </c>
      <c r="G74" t="s">
        <v>576</v>
      </c>
      <c r="H74" t="s">
        <v>385</v>
      </c>
      <c r="I74">
        <v>10</v>
      </c>
      <c r="J74" t="str">
        <f>_xlfn.CONCAT(Page001[[#This Row],[Rank2]]," ",Page001[[#This Row],[Player2]]," ",Page001[[#This Row],[$2 ]]," BW",Page001[[#This Row],[Bye Week2]])</f>
        <v>72. (243) Ameer Abdullah, LV $0 BW10</v>
      </c>
      <c r="K74" t="s">
        <v>577</v>
      </c>
      <c r="L74" t="s">
        <v>578</v>
      </c>
      <c r="M74">
        <v>0</v>
      </c>
      <c r="N74">
        <v>10</v>
      </c>
      <c r="O74" t="str">
        <f>_xlfn.CONCAT(Page001[[#This Row],[Rank3]]," ",Page001[[#This Row],[Player3]]," $",Page001[[#This Row],[$3 ]]," BW",Page001[[#This Row],[Bye Week3]])</f>
        <v>62. (176) Romeo Doubs, GB $0 BW10</v>
      </c>
      <c r="Q74" t="s">
        <v>579</v>
      </c>
      <c r="S74" t="str">
        <f>_xlfn.CONCAT(Page001[[#This Row],[Rank4]]," ",Page001[[#This Row],[Player4]])</f>
        <v xml:space="preserve"> Falcons, Bills</v>
      </c>
    </row>
    <row r="75" spans="1:19" x14ac:dyDescent="0.25">
      <c r="A75" t="s">
        <v>580</v>
      </c>
      <c r="B75" t="s">
        <v>581</v>
      </c>
      <c r="C75">
        <v>0</v>
      </c>
      <c r="D75">
        <v>14</v>
      </c>
      <c r="E75" t="str">
        <f>_xlfn.CONCAT(Page001[[#This Row],[Rank]]," ",Page001[[#This Row],[Player]]," $",Page001[[#This Row],[$]]," BW",Page001[[#This Row],[Bye Week]])</f>
        <v>31. (290) Ben Sinnott, WAS $0 BW14</v>
      </c>
      <c r="F75" t="s">
        <v>582</v>
      </c>
      <c r="G75" t="s">
        <v>583</v>
      </c>
      <c r="H75" t="s">
        <v>385</v>
      </c>
      <c r="I75">
        <v>14</v>
      </c>
      <c r="J75" t="str">
        <f>_xlfn.CONCAT(Page001[[#This Row],[Rank2]]," ",Page001[[#This Row],[Player2]]," ",Page001[[#This Row],[$2 ]]," BW",Page001[[#This Row],[Bye Week2]])</f>
        <v>73. (244) Trey Sermon, IND $0 BW14</v>
      </c>
      <c r="K75" t="s">
        <v>584</v>
      </c>
      <c r="L75" t="s">
        <v>585</v>
      </c>
      <c r="M75">
        <v>0</v>
      </c>
      <c r="N75">
        <v>14</v>
      </c>
      <c r="O75" t="str">
        <f>_xlfn.CONCAT(Page001[[#This Row],[Rank3]]," ",Page001[[#This Row],[Player3]]," $",Page001[[#This Row],[$3 ]]," BW",Page001[[#This Row],[Bye Week3]])</f>
        <v>63. (177) Ja'Lynn Polk, NE $0 BW14</v>
      </c>
      <c r="P75" t="s">
        <v>586</v>
      </c>
      <c r="Q75" t="s">
        <v>587</v>
      </c>
      <c r="S75" t="str">
        <f>_xlfn.CONCAT(Page001[[#This Row],[Rank4]]," ",Page001[[#This Row],[Player4]])</f>
        <v>12 Bengals, Jaguars</v>
      </c>
    </row>
    <row r="76" spans="1:19" x14ac:dyDescent="0.25">
      <c r="A76" t="s">
        <v>588</v>
      </c>
      <c r="B76" t="s">
        <v>589</v>
      </c>
      <c r="C76">
        <v>0</v>
      </c>
      <c r="D76">
        <v>6</v>
      </c>
      <c r="E76" t="str">
        <f>_xlfn.CONCAT(Page001[[#This Row],[Rank]]," ",Page001[[#This Row],[Player]]," $",Page001[[#This Row],[$]]," BW",Page001[[#This Row],[Bye Week]])</f>
        <v>32. (291) Colby Parkinson, LAR $0 BW6</v>
      </c>
      <c r="F76" t="s">
        <v>590</v>
      </c>
      <c r="G76" t="s">
        <v>591</v>
      </c>
      <c r="H76" t="s">
        <v>385</v>
      </c>
      <c r="I76">
        <v>10</v>
      </c>
      <c r="J76" t="str">
        <f>_xlfn.CONCAT(Page001[[#This Row],[Rank2]]," ",Page001[[#This Row],[Player2]]," ",Page001[[#This Row],[$2 ]]," BW",Page001[[#This Row],[Bye Week2]])</f>
        <v>74. (245) Nyheim Hines, CLE $0 BW10</v>
      </c>
      <c r="K76" t="s">
        <v>592</v>
      </c>
      <c r="L76" t="s">
        <v>593</v>
      </c>
      <c r="M76">
        <v>0</v>
      </c>
      <c r="N76">
        <v>14</v>
      </c>
      <c r="O76" t="str">
        <f>_xlfn.CONCAT(Page001[[#This Row],[Rank3]]," ",Page001[[#This Row],[Player3]]," $",Page001[[#This Row],[$3 ]]," BW",Page001[[#This Row],[Bye Week3]])</f>
        <v>64. (178) Adonai Mitchell, IND $0 BW14</v>
      </c>
      <c r="Q76" t="s">
        <v>594</v>
      </c>
      <c r="S76" t="str">
        <f>_xlfn.CONCAT(Page001[[#This Row],[Rank4]]," ",Page001[[#This Row],[Player4]])</f>
        <v xml:space="preserve"> Saints, Jets</v>
      </c>
    </row>
    <row r="77" spans="1:19" x14ac:dyDescent="0.25">
      <c r="A77" t="s">
        <v>595</v>
      </c>
      <c r="B77" t="s">
        <v>596</v>
      </c>
      <c r="C77">
        <v>0</v>
      </c>
      <c r="D77">
        <v>14</v>
      </c>
      <c r="E77" t="str">
        <f>_xlfn.CONCAT(Page001[[#This Row],[Rank]]," ",Page001[[#This Row],[Player]]," $",Page001[[#This Row],[$]]," BW",Page001[[#This Row],[Bye Week]])</f>
        <v>33. (292) Greg Dulcich, DEN $0 BW14</v>
      </c>
      <c r="F77" t="s">
        <v>597</v>
      </c>
      <c r="G77" t="s">
        <v>598</v>
      </c>
      <c r="H77" t="s">
        <v>385</v>
      </c>
      <c r="I77">
        <v>14</v>
      </c>
      <c r="J77" t="str">
        <f>_xlfn.CONCAT(Page001[[#This Row],[Rank2]]," ",Page001[[#This Row],[Player2]]," ",Page001[[#This Row],[$2 ]]," BW",Page001[[#This Row],[Bye Week2]])</f>
        <v>75. (246) Dameon Pierce, HOU $0 BW14</v>
      </c>
      <c r="K77" t="s">
        <v>599</v>
      </c>
      <c r="L77" t="s">
        <v>600</v>
      </c>
      <c r="M77">
        <v>0</v>
      </c>
      <c r="N77">
        <v>5</v>
      </c>
      <c r="O77" t="str">
        <f>_xlfn.CONCAT(Page001[[#This Row],[Rank3]]," ",Page001[[#This Row],[Player3]]," $",Page001[[#This Row],[$3 ]]," BW",Page001[[#This Row],[Bye Week3]])</f>
        <v>65. (179) Quentin Johnston, LAC $0 BW5</v>
      </c>
      <c r="Q77" t="s">
        <v>601</v>
      </c>
      <c r="S77" t="str">
        <f>_xlfn.CONCAT(Page001[[#This Row],[Rank4]]," ",Page001[[#This Row],[Player4]])</f>
        <v xml:space="preserve"> Ravens, Broncos</v>
      </c>
    </row>
    <row r="78" spans="1:19" x14ac:dyDescent="0.25">
      <c r="A78" t="s">
        <v>602</v>
      </c>
      <c r="B78" t="s">
        <v>603</v>
      </c>
      <c r="C78">
        <v>0</v>
      </c>
      <c r="D78">
        <v>14</v>
      </c>
      <c r="E78" t="str">
        <f>_xlfn.CONCAT(Page001[[#This Row],[Rank]]," ",Page001[[#This Row],[Player]]," $",Page001[[#This Row],[$]]," BW",Page001[[#This Row],[Bye Week]])</f>
        <v>34. (293) Zach Ertz, WAS $0 BW14</v>
      </c>
      <c r="F78" t="s">
        <v>604</v>
      </c>
      <c r="G78" t="s">
        <v>605</v>
      </c>
      <c r="H78" t="s">
        <v>385</v>
      </c>
      <c r="I78">
        <v>12</v>
      </c>
      <c r="J78" t="str">
        <f>_xlfn.CONCAT(Page001[[#This Row],[Rank2]]," ",Page001[[#This Row],[Player2]]," ",Page001[[#This Row],[$2 ]]," BW",Page001[[#This Row],[Bye Week2]])</f>
        <v>76. (247) Isaiah Davis, NYJ $0 BW12</v>
      </c>
      <c r="K78" t="s">
        <v>606</v>
      </c>
      <c r="L78" t="s">
        <v>607</v>
      </c>
      <c r="M78">
        <v>0</v>
      </c>
      <c r="N78">
        <v>5</v>
      </c>
      <c r="O78" t="str">
        <f>_xlfn.CONCAT(Page001[[#This Row],[Rank3]]," ",Page001[[#This Row],[Player3]]," $",Page001[[#This Row],[$3 ]]," BW",Page001[[#This Row],[Bye Week3]])</f>
        <v>66. (180) Joshua Palmer, LAC $0 BW5</v>
      </c>
      <c r="P78" t="s">
        <v>608</v>
      </c>
      <c r="Q78" t="s">
        <v>609</v>
      </c>
      <c r="S78" t="str">
        <f>_xlfn.CONCAT(Page001[[#This Row],[Rank4]]," ",Page001[[#This Row],[Player4]])</f>
        <v>14 Texans, Colts</v>
      </c>
    </row>
    <row r="79" spans="1:19" x14ac:dyDescent="0.25">
      <c r="A79" t="s">
        <v>610</v>
      </c>
      <c r="B79" t="s">
        <v>611</v>
      </c>
      <c r="C79">
        <v>0</v>
      </c>
      <c r="D79">
        <v>14</v>
      </c>
      <c r="E79" t="str">
        <f>_xlfn.CONCAT(Page001[[#This Row],[Rank]]," ",Page001[[#This Row],[Player]]," $",Page001[[#This Row],[$]]," BW",Page001[[#This Row],[Bye Week]])</f>
        <v>35. (311) Isaiah Likely, BAL $0 BW14</v>
      </c>
      <c r="F79" t="s">
        <v>612</v>
      </c>
      <c r="G79" t="s">
        <v>613</v>
      </c>
      <c r="H79" t="s">
        <v>385</v>
      </c>
      <c r="I79">
        <v>10</v>
      </c>
      <c r="J79" t="str">
        <f>_xlfn.CONCAT(Page001[[#This Row],[Rank2]]," ",Page001[[#This Row],[Player2]]," ",Page001[[#This Row],[$2 ]]," BW",Page001[[#This Row],[Bye Week2]])</f>
        <v>77. (248) D'Onta Foreman, CLE $0 BW10</v>
      </c>
      <c r="K79" t="s">
        <v>614</v>
      </c>
      <c r="L79" t="s">
        <v>615</v>
      </c>
      <c r="M79">
        <v>0</v>
      </c>
      <c r="N79">
        <v>7</v>
      </c>
      <c r="O79" t="str">
        <f>_xlfn.CONCAT(Page001[[#This Row],[Rank3]]," ",Page001[[#This Row],[Player3]]," $",Page001[[#This Row],[$3 ]]," BW",Page001[[#This Row],[Bye Week3]])</f>
        <v>67. (181) Brandin Cooks, DAL $0 BW7</v>
      </c>
      <c r="Q79" t="s">
        <v>616</v>
      </c>
      <c r="S79" t="str">
        <f>_xlfn.CONCAT(Page001[[#This Row],[Rank4]]," ",Page001[[#This Row],[Player4]])</f>
        <v xml:space="preserve"> Patriots, Commanders</v>
      </c>
    </row>
  </sheetData>
  <phoneticPr fontId="2" type="noConversion"/>
  <pageMargins left="0.7" right="0.7" top="0.75" bottom="0.75" header="0.3" footer="0.3"/>
  <ignoredErrors>
    <ignoredError sqref="S61:S79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12EB-C5FB-476F-94E9-E2FF9F851372}">
  <dimension ref="C1:C285"/>
  <sheetViews>
    <sheetView topLeftCell="C1" workbookViewId="0">
      <selection activeCell="B1" sqref="A1:B1048576"/>
    </sheetView>
  </sheetViews>
  <sheetFormatPr defaultRowHeight="15" x14ac:dyDescent="0.25"/>
  <cols>
    <col min="1" max="2" width="0" hidden="1" customWidth="1"/>
    <col min="3" max="3" width="25.5703125" bestFit="1" customWidth="1"/>
  </cols>
  <sheetData>
    <row r="1" spans="3:3" x14ac:dyDescent="0.25">
      <c r="C1" t="s">
        <v>617</v>
      </c>
    </row>
    <row r="2" spans="3:3" x14ac:dyDescent="0.25">
      <c r="C2" t="s">
        <v>5</v>
      </c>
    </row>
    <row r="3" spans="3:3" x14ac:dyDescent="0.25">
      <c r="C3" t="s">
        <v>14</v>
      </c>
    </row>
    <row r="4" spans="3:3" x14ac:dyDescent="0.25">
      <c r="C4" t="s">
        <v>23</v>
      </c>
    </row>
    <row r="5" spans="3:3" x14ac:dyDescent="0.25">
      <c r="C5" t="s">
        <v>32</v>
      </c>
    </row>
    <row r="6" spans="3:3" x14ac:dyDescent="0.25">
      <c r="C6" t="s">
        <v>41</v>
      </c>
    </row>
    <row r="7" spans="3:3" x14ac:dyDescent="0.25">
      <c r="C7" t="s">
        <v>50</v>
      </c>
    </row>
    <row r="8" spans="3:3" x14ac:dyDescent="0.25">
      <c r="C8" t="s">
        <v>59</v>
      </c>
    </row>
    <row r="9" spans="3:3" x14ac:dyDescent="0.25">
      <c r="C9" t="s">
        <v>68</v>
      </c>
    </row>
    <row r="10" spans="3:3" x14ac:dyDescent="0.25">
      <c r="C10" t="s">
        <v>77</v>
      </c>
    </row>
    <row r="11" spans="3:3" x14ac:dyDescent="0.25">
      <c r="C11" t="s">
        <v>84</v>
      </c>
    </row>
    <row r="12" spans="3:3" x14ac:dyDescent="0.25">
      <c r="C12" t="s">
        <v>92</v>
      </c>
    </row>
    <row r="13" spans="3:3" x14ac:dyDescent="0.25">
      <c r="C13" t="s">
        <v>101</v>
      </c>
    </row>
    <row r="14" spans="3:3" x14ac:dyDescent="0.25">
      <c r="C14" t="s">
        <v>109</v>
      </c>
    </row>
    <row r="15" spans="3:3" x14ac:dyDescent="0.25">
      <c r="C15" t="s">
        <v>118</v>
      </c>
    </row>
    <row r="16" spans="3:3" x14ac:dyDescent="0.25">
      <c r="C16" t="s">
        <v>127</v>
      </c>
    </row>
    <row r="17" spans="3:3" x14ac:dyDescent="0.25">
      <c r="C17" t="s">
        <v>136</v>
      </c>
    </row>
    <row r="18" spans="3:3" x14ac:dyDescent="0.25">
      <c r="C18" t="s">
        <v>145</v>
      </c>
    </row>
    <row r="19" spans="3:3" x14ac:dyDescent="0.25">
      <c r="C19" t="s">
        <v>154</v>
      </c>
    </row>
    <row r="20" spans="3:3" x14ac:dyDescent="0.25">
      <c r="C20" t="s">
        <v>163</v>
      </c>
    </row>
    <row r="21" spans="3:3" x14ac:dyDescent="0.25">
      <c r="C21" t="s">
        <v>171</v>
      </c>
    </row>
    <row r="22" spans="3:3" x14ac:dyDescent="0.25">
      <c r="C22" t="s">
        <v>179</v>
      </c>
    </row>
    <row r="23" spans="3:3" x14ac:dyDescent="0.25">
      <c r="C23" t="s">
        <v>188</v>
      </c>
    </row>
    <row r="24" spans="3:3" x14ac:dyDescent="0.25">
      <c r="C24" t="s">
        <v>196</v>
      </c>
    </row>
    <row r="25" spans="3:3" x14ac:dyDescent="0.25">
      <c r="C25" t="s">
        <v>204</v>
      </c>
    </row>
    <row r="26" spans="3:3" x14ac:dyDescent="0.25">
      <c r="C26" t="s">
        <v>211</v>
      </c>
    </row>
    <row r="27" spans="3:3" x14ac:dyDescent="0.25">
      <c r="C27" t="s">
        <v>218</v>
      </c>
    </row>
    <row r="28" spans="3:3" x14ac:dyDescent="0.25">
      <c r="C28" t="s">
        <v>226</v>
      </c>
    </row>
    <row r="29" spans="3:3" x14ac:dyDescent="0.25">
      <c r="C29" t="s">
        <v>234</v>
      </c>
    </row>
    <row r="30" spans="3:3" x14ac:dyDescent="0.25">
      <c r="C30" t="s">
        <v>243</v>
      </c>
    </row>
    <row r="31" spans="3:3" x14ac:dyDescent="0.25">
      <c r="C31" t="s">
        <v>251</v>
      </c>
    </row>
    <row r="32" spans="3:3" x14ac:dyDescent="0.25">
      <c r="C32" t="s">
        <v>259</v>
      </c>
    </row>
    <row r="33" spans="3:3" x14ac:dyDescent="0.25">
      <c r="C33" t="s">
        <v>267</v>
      </c>
    </row>
    <row r="34" spans="3:3" x14ac:dyDescent="0.25">
      <c r="C34" t="s">
        <v>275</v>
      </c>
    </row>
    <row r="35" spans="3:3" x14ac:dyDescent="0.25">
      <c r="C35" t="s">
        <v>283</v>
      </c>
    </row>
    <row r="36" spans="3:3" x14ac:dyDescent="0.25">
      <c r="C36" t="s">
        <v>291</v>
      </c>
    </row>
    <row r="37" spans="3:3" x14ac:dyDescent="0.25">
      <c r="C37" t="s">
        <v>299</v>
      </c>
    </row>
    <row r="38" spans="3:3" x14ac:dyDescent="0.25">
      <c r="C38" t="s">
        <v>307</v>
      </c>
    </row>
    <row r="39" spans="3:3" x14ac:dyDescent="0.25">
      <c r="C39" t="s">
        <v>315</v>
      </c>
    </row>
    <row r="40" spans="3:3" x14ac:dyDescent="0.25">
      <c r="C40" t="s">
        <v>323</v>
      </c>
    </row>
    <row r="41" spans="3:3" x14ac:dyDescent="0.25">
      <c r="C41" t="s">
        <v>331</v>
      </c>
    </row>
    <row r="42" spans="3:3" x14ac:dyDescent="0.25">
      <c r="C42" t="s">
        <v>342</v>
      </c>
    </row>
    <row r="43" spans="3:3" x14ac:dyDescent="0.25">
      <c r="C43" t="s">
        <v>349</v>
      </c>
    </row>
    <row r="44" spans="3:3" x14ac:dyDescent="0.25">
      <c r="C44" t="s">
        <v>358</v>
      </c>
    </row>
    <row r="45" spans="3:3" x14ac:dyDescent="0.25">
      <c r="C45" t="s">
        <v>366</v>
      </c>
    </row>
    <row r="46" spans="3:3" x14ac:dyDescent="0.25">
      <c r="C46" t="s">
        <v>374</v>
      </c>
    </row>
    <row r="47" spans="3:3" x14ac:dyDescent="0.25">
      <c r="C47" t="s">
        <v>382</v>
      </c>
    </row>
    <row r="48" spans="3:3" x14ac:dyDescent="0.25">
      <c r="C48" t="s">
        <v>391</v>
      </c>
    </row>
    <row r="49" spans="3:3" x14ac:dyDescent="0.25">
      <c r="C49" t="s">
        <v>399</v>
      </c>
    </row>
    <row r="50" spans="3:3" x14ac:dyDescent="0.25">
      <c r="C50" t="s">
        <v>407</v>
      </c>
    </row>
    <row r="51" spans="3:3" x14ac:dyDescent="0.25">
      <c r="C51" t="s">
        <v>415</v>
      </c>
    </row>
    <row r="52" spans="3:3" x14ac:dyDescent="0.25">
      <c r="C52" t="s">
        <v>423</v>
      </c>
    </row>
    <row r="53" spans="3:3" x14ac:dyDescent="0.25">
      <c r="C53" t="s">
        <v>431</v>
      </c>
    </row>
    <row r="54" spans="3:3" x14ac:dyDescent="0.25">
      <c r="C54" t="s">
        <v>439</v>
      </c>
    </row>
    <row r="55" spans="3:3" x14ac:dyDescent="0.25">
      <c r="C55" t="s">
        <v>447</v>
      </c>
    </row>
    <row r="56" spans="3:3" x14ac:dyDescent="0.25">
      <c r="C56" t="s">
        <v>455</v>
      </c>
    </row>
    <row r="57" spans="3:3" x14ac:dyDescent="0.25">
      <c r="C57" t="s">
        <v>463</v>
      </c>
    </row>
    <row r="58" spans="3:3" x14ac:dyDescent="0.25">
      <c r="C58" t="s">
        <v>471</v>
      </c>
    </row>
    <row r="59" spans="3:3" x14ac:dyDescent="0.25">
      <c r="C59" t="s">
        <v>477</v>
      </c>
    </row>
    <row r="60" spans="3:3" x14ac:dyDescent="0.25">
      <c r="C60" t="s">
        <v>484</v>
      </c>
    </row>
    <row r="61" spans="3:3" x14ac:dyDescent="0.25">
      <c r="C61" t="s">
        <v>492</v>
      </c>
    </row>
    <row r="62" spans="3:3" x14ac:dyDescent="0.25">
      <c r="C62" t="s">
        <v>498</v>
      </c>
    </row>
    <row r="63" spans="3:3" x14ac:dyDescent="0.25">
      <c r="C63" t="s">
        <v>506</v>
      </c>
    </row>
    <row r="64" spans="3:3" x14ac:dyDescent="0.25">
      <c r="C64" t="s">
        <v>513</v>
      </c>
    </row>
    <row r="65" spans="3:3" x14ac:dyDescent="0.25">
      <c r="C65" t="s">
        <v>521</v>
      </c>
    </row>
    <row r="66" spans="3:3" x14ac:dyDescent="0.25">
      <c r="C66" t="s">
        <v>528</v>
      </c>
    </row>
    <row r="67" spans="3:3" x14ac:dyDescent="0.25">
      <c r="C67" t="s">
        <v>536</v>
      </c>
    </row>
    <row r="68" spans="3:3" x14ac:dyDescent="0.25">
      <c r="C68" t="s">
        <v>544</v>
      </c>
    </row>
    <row r="69" spans="3:3" x14ac:dyDescent="0.25">
      <c r="C69" t="s">
        <v>552</v>
      </c>
    </row>
    <row r="70" spans="3:3" x14ac:dyDescent="0.25">
      <c r="C70" t="s">
        <v>559</v>
      </c>
    </row>
    <row r="71" spans="3:3" x14ac:dyDescent="0.25">
      <c r="C71" t="s">
        <v>567</v>
      </c>
    </row>
    <row r="72" spans="3:3" x14ac:dyDescent="0.25">
      <c r="C72" t="s">
        <v>574</v>
      </c>
    </row>
    <row r="73" spans="3:3" x14ac:dyDescent="0.25">
      <c r="C73" t="s">
        <v>581</v>
      </c>
    </row>
    <row r="74" spans="3:3" x14ac:dyDescent="0.25">
      <c r="C74" t="s">
        <v>589</v>
      </c>
    </row>
    <row r="75" spans="3:3" x14ac:dyDescent="0.25">
      <c r="C75" t="s">
        <v>596</v>
      </c>
    </row>
    <row r="76" spans="3:3" x14ac:dyDescent="0.25">
      <c r="C76" t="s">
        <v>603</v>
      </c>
    </row>
    <row r="77" spans="3:3" x14ac:dyDescent="0.25">
      <c r="C77" t="s">
        <v>611</v>
      </c>
    </row>
    <row r="78" spans="3:3" x14ac:dyDescent="0.25">
      <c r="C78" t="s">
        <v>7</v>
      </c>
    </row>
    <row r="79" spans="3:3" x14ac:dyDescent="0.25">
      <c r="C79" t="s">
        <v>16</v>
      </c>
    </row>
    <row r="80" spans="3:3" x14ac:dyDescent="0.25">
      <c r="C80" t="s">
        <v>25</v>
      </c>
    </row>
    <row r="81" spans="3:3" x14ac:dyDescent="0.25">
      <c r="C81" t="s">
        <v>34</v>
      </c>
    </row>
    <row r="82" spans="3:3" x14ac:dyDescent="0.25">
      <c r="C82" t="s">
        <v>43</v>
      </c>
    </row>
    <row r="83" spans="3:3" x14ac:dyDescent="0.25">
      <c r="C83" t="s">
        <v>52</v>
      </c>
    </row>
    <row r="84" spans="3:3" x14ac:dyDescent="0.25">
      <c r="C84" t="s">
        <v>61</v>
      </c>
    </row>
    <row r="85" spans="3:3" x14ac:dyDescent="0.25">
      <c r="C85" t="s">
        <v>70</v>
      </c>
    </row>
    <row r="86" spans="3:3" x14ac:dyDescent="0.25">
      <c r="C86" t="s">
        <v>79</v>
      </c>
    </row>
    <row r="87" spans="3:3" x14ac:dyDescent="0.25">
      <c r="C87" t="s">
        <v>86</v>
      </c>
    </row>
    <row r="88" spans="3:3" x14ac:dyDescent="0.25">
      <c r="C88" t="s">
        <v>94</v>
      </c>
    </row>
    <row r="89" spans="3:3" x14ac:dyDescent="0.25">
      <c r="C89" t="s">
        <v>103</v>
      </c>
    </row>
    <row r="90" spans="3:3" x14ac:dyDescent="0.25">
      <c r="C90" t="s">
        <v>111</v>
      </c>
    </row>
    <row r="91" spans="3:3" x14ac:dyDescent="0.25">
      <c r="C91" t="s">
        <v>120</v>
      </c>
    </row>
    <row r="92" spans="3:3" x14ac:dyDescent="0.25">
      <c r="C92" t="s">
        <v>129</v>
      </c>
    </row>
    <row r="93" spans="3:3" x14ac:dyDescent="0.25">
      <c r="C93" t="s">
        <v>138</v>
      </c>
    </row>
    <row r="94" spans="3:3" x14ac:dyDescent="0.25">
      <c r="C94" t="s">
        <v>147</v>
      </c>
    </row>
    <row r="95" spans="3:3" x14ac:dyDescent="0.25">
      <c r="C95" t="s">
        <v>156</v>
      </c>
    </row>
    <row r="96" spans="3:3" x14ac:dyDescent="0.25">
      <c r="C96" t="s">
        <v>165</v>
      </c>
    </row>
    <row r="97" spans="3:3" x14ac:dyDescent="0.25">
      <c r="C97" t="s">
        <v>173</v>
      </c>
    </row>
    <row r="98" spans="3:3" x14ac:dyDescent="0.25">
      <c r="C98" t="s">
        <v>181</v>
      </c>
    </row>
    <row r="99" spans="3:3" x14ac:dyDescent="0.25">
      <c r="C99" t="s">
        <v>190</v>
      </c>
    </row>
    <row r="100" spans="3:3" x14ac:dyDescent="0.25">
      <c r="C100" t="s">
        <v>198</v>
      </c>
    </row>
    <row r="101" spans="3:3" x14ac:dyDescent="0.25">
      <c r="C101" t="s">
        <v>206</v>
      </c>
    </row>
    <row r="102" spans="3:3" x14ac:dyDescent="0.25">
      <c r="C102" t="s">
        <v>213</v>
      </c>
    </row>
    <row r="103" spans="3:3" x14ac:dyDescent="0.25">
      <c r="C103" t="s">
        <v>220</v>
      </c>
    </row>
    <row r="104" spans="3:3" x14ac:dyDescent="0.25">
      <c r="C104" t="s">
        <v>228</v>
      </c>
    </row>
    <row r="105" spans="3:3" x14ac:dyDescent="0.25">
      <c r="C105" t="s">
        <v>236</v>
      </c>
    </row>
    <row r="106" spans="3:3" x14ac:dyDescent="0.25">
      <c r="C106" t="s">
        <v>245</v>
      </c>
    </row>
    <row r="107" spans="3:3" x14ac:dyDescent="0.25">
      <c r="C107" t="s">
        <v>253</v>
      </c>
    </row>
    <row r="108" spans="3:3" x14ac:dyDescent="0.25">
      <c r="C108" t="s">
        <v>261</v>
      </c>
    </row>
    <row r="109" spans="3:3" x14ac:dyDescent="0.25">
      <c r="C109" t="s">
        <v>269</v>
      </c>
    </row>
    <row r="110" spans="3:3" x14ac:dyDescent="0.25">
      <c r="C110" t="s">
        <v>277</v>
      </c>
    </row>
    <row r="111" spans="3:3" x14ac:dyDescent="0.25">
      <c r="C111" t="s">
        <v>285</v>
      </c>
    </row>
    <row r="112" spans="3:3" x14ac:dyDescent="0.25">
      <c r="C112" t="s">
        <v>293</v>
      </c>
    </row>
    <row r="113" spans="3:3" x14ac:dyDescent="0.25">
      <c r="C113" t="s">
        <v>301</v>
      </c>
    </row>
    <row r="114" spans="3:3" x14ac:dyDescent="0.25">
      <c r="C114" t="s">
        <v>309</v>
      </c>
    </row>
    <row r="115" spans="3:3" x14ac:dyDescent="0.25">
      <c r="C115" t="s">
        <v>317</v>
      </c>
    </row>
    <row r="116" spans="3:3" x14ac:dyDescent="0.25">
      <c r="C116" t="s">
        <v>325</v>
      </c>
    </row>
    <row r="117" spans="3:3" x14ac:dyDescent="0.25">
      <c r="C117" t="s">
        <v>333</v>
      </c>
    </row>
    <row r="118" spans="3:3" x14ac:dyDescent="0.25">
      <c r="C118" t="s">
        <v>339</v>
      </c>
    </row>
    <row r="119" spans="3:3" x14ac:dyDescent="0.25">
      <c r="C119" t="s">
        <v>344</v>
      </c>
    </row>
    <row r="120" spans="3:3" x14ac:dyDescent="0.25">
      <c r="C120" t="s">
        <v>351</v>
      </c>
    </row>
    <row r="121" spans="3:3" x14ac:dyDescent="0.25">
      <c r="C121" t="s">
        <v>360</v>
      </c>
    </row>
    <row r="122" spans="3:3" x14ac:dyDescent="0.25">
      <c r="C122" t="s">
        <v>368</v>
      </c>
    </row>
    <row r="123" spans="3:3" x14ac:dyDescent="0.25">
      <c r="C123" t="s">
        <v>376</v>
      </c>
    </row>
    <row r="124" spans="3:3" x14ac:dyDescent="0.25">
      <c r="C124" t="s">
        <v>384</v>
      </c>
    </row>
    <row r="125" spans="3:3" x14ac:dyDescent="0.25">
      <c r="C125" t="s">
        <v>393</v>
      </c>
    </row>
    <row r="126" spans="3:3" x14ac:dyDescent="0.25">
      <c r="C126" t="s">
        <v>401</v>
      </c>
    </row>
    <row r="127" spans="3:3" x14ac:dyDescent="0.25">
      <c r="C127" t="s">
        <v>409</v>
      </c>
    </row>
    <row r="128" spans="3:3" x14ac:dyDescent="0.25">
      <c r="C128" t="s">
        <v>417</v>
      </c>
    </row>
    <row r="129" spans="3:3" x14ac:dyDescent="0.25">
      <c r="C129" t="s">
        <v>425</v>
      </c>
    </row>
    <row r="130" spans="3:3" x14ac:dyDescent="0.25">
      <c r="C130" t="s">
        <v>433</v>
      </c>
    </row>
    <row r="131" spans="3:3" x14ac:dyDescent="0.25">
      <c r="C131" t="s">
        <v>441</v>
      </c>
    </row>
    <row r="132" spans="3:3" x14ac:dyDescent="0.25">
      <c r="C132" t="s">
        <v>449</v>
      </c>
    </row>
    <row r="133" spans="3:3" x14ac:dyDescent="0.25">
      <c r="C133" t="s">
        <v>457</v>
      </c>
    </row>
    <row r="134" spans="3:3" x14ac:dyDescent="0.25">
      <c r="C134" t="s">
        <v>465</v>
      </c>
    </row>
    <row r="135" spans="3:3" x14ac:dyDescent="0.25">
      <c r="C135" t="s">
        <v>473</v>
      </c>
    </row>
    <row r="136" spans="3:3" x14ac:dyDescent="0.25">
      <c r="C136" t="s">
        <v>479</v>
      </c>
    </row>
    <row r="137" spans="3:3" x14ac:dyDescent="0.25">
      <c r="C137" t="s">
        <v>486</v>
      </c>
    </row>
    <row r="138" spans="3:3" x14ac:dyDescent="0.25">
      <c r="C138" t="s">
        <v>494</v>
      </c>
    </row>
    <row r="139" spans="3:3" x14ac:dyDescent="0.25">
      <c r="C139" t="s">
        <v>500</v>
      </c>
    </row>
    <row r="140" spans="3:3" x14ac:dyDescent="0.25">
      <c r="C140" t="s">
        <v>508</v>
      </c>
    </row>
    <row r="141" spans="3:3" x14ac:dyDescent="0.25">
      <c r="C141" t="s">
        <v>515</v>
      </c>
    </row>
    <row r="142" spans="3:3" x14ac:dyDescent="0.25">
      <c r="C142" t="s">
        <v>523</v>
      </c>
    </row>
    <row r="143" spans="3:3" x14ac:dyDescent="0.25">
      <c r="C143" t="s">
        <v>530</v>
      </c>
    </row>
    <row r="144" spans="3:3" x14ac:dyDescent="0.25">
      <c r="C144" t="s">
        <v>538</v>
      </c>
    </row>
    <row r="145" spans="3:3" x14ac:dyDescent="0.25">
      <c r="C145" t="s">
        <v>546</v>
      </c>
    </row>
    <row r="146" spans="3:3" x14ac:dyDescent="0.25">
      <c r="C146" t="s">
        <v>554</v>
      </c>
    </row>
    <row r="147" spans="3:3" x14ac:dyDescent="0.25">
      <c r="C147" t="s">
        <v>561</v>
      </c>
    </row>
    <row r="148" spans="3:3" x14ac:dyDescent="0.25">
      <c r="C148" t="s">
        <v>569</v>
      </c>
    </row>
    <row r="149" spans="3:3" x14ac:dyDescent="0.25">
      <c r="C149" t="s">
        <v>576</v>
      </c>
    </row>
    <row r="150" spans="3:3" x14ac:dyDescent="0.25">
      <c r="C150" t="s">
        <v>583</v>
      </c>
    </row>
    <row r="151" spans="3:3" x14ac:dyDescent="0.25">
      <c r="C151" t="s">
        <v>591</v>
      </c>
    </row>
    <row r="152" spans="3:3" x14ac:dyDescent="0.25">
      <c r="C152" t="s">
        <v>598</v>
      </c>
    </row>
    <row r="153" spans="3:3" x14ac:dyDescent="0.25">
      <c r="C153" t="s">
        <v>605</v>
      </c>
    </row>
    <row r="154" spans="3:3" x14ac:dyDescent="0.25">
      <c r="C154" t="s">
        <v>613</v>
      </c>
    </row>
    <row r="155" spans="3:3" x14ac:dyDescent="0.25">
      <c r="C155" t="s">
        <v>10</v>
      </c>
    </row>
    <row r="156" spans="3:3" x14ac:dyDescent="0.25">
      <c r="C156" t="s">
        <v>19</v>
      </c>
    </row>
    <row r="157" spans="3:3" x14ac:dyDescent="0.25">
      <c r="C157" t="s">
        <v>28</v>
      </c>
    </row>
    <row r="158" spans="3:3" x14ac:dyDescent="0.25">
      <c r="C158" t="s">
        <v>37</v>
      </c>
    </row>
    <row r="159" spans="3:3" x14ac:dyDescent="0.25">
      <c r="C159" t="s">
        <v>46</v>
      </c>
    </row>
    <row r="160" spans="3:3" x14ac:dyDescent="0.25">
      <c r="C160" t="s">
        <v>55</v>
      </c>
    </row>
    <row r="161" spans="3:3" x14ac:dyDescent="0.25">
      <c r="C161" t="s">
        <v>64</v>
      </c>
    </row>
    <row r="162" spans="3:3" x14ac:dyDescent="0.25">
      <c r="C162" t="s">
        <v>73</v>
      </c>
    </row>
    <row r="163" spans="3:3" x14ac:dyDescent="0.25">
      <c r="C163" t="s">
        <v>88</v>
      </c>
    </row>
    <row r="164" spans="3:3" x14ac:dyDescent="0.25">
      <c r="C164" t="s">
        <v>97</v>
      </c>
    </row>
    <row r="165" spans="3:3" x14ac:dyDescent="0.25">
      <c r="C165" t="s">
        <v>105</v>
      </c>
    </row>
    <row r="166" spans="3:3" x14ac:dyDescent="0.25">
      <c r="C166" t="s">
        <v>114</v>
      </c>
    </row>
    <row r="167" spans="3:3" x14ac:dyDescent="0.25">
      <c r="C167" t="s">
        <v>123</v>
      </c>
    </row>
    <row r="168" spans="3:3" x14ac:dyDescent="0.25">
      <c r="C168" t="s">
        <v>132</v>
      </c>
    </row>
    <row r="169" spans="3:3" x14ac:dyDescent="0.25">
      <c r="C169" t="s">
        <v>141</v>
      </c>
    </row>
    <row r="170" spans="3:3" x14ac:dyDescent="0.25">
      <c r="C170" t="s">
        <v>150</v>
      </c>
    </row>
    <row r="171" spans="3:3" x14ac:dyDescent="0.25">
      <c r="C171" t="s">
        <v>159</v>
      </c>
    </row>
    <row r="172" spans="3:3" x14ac:dyDescent="0.25">
      <c r="C172" t="s">
        <v>167</v>
      </c>
    </row>
    <row r="173" spans="3:3" x14ac:dyDescent="0.25">
      <c r="C173" t="s">
        <v>175</v>
      </c>
    </row>
    <row r="174" spans="3:3" x14ac:dyDescent="0.25">
      <c r="C174" t="s">
        <v>184</v>
      </c>
    </row>
    <row r="175" spans="3:3" x14ac:dyDescent="0.25">
      <c r="C175" t="s">
        <v>192</v>
      </c>
    </row>
    <row r="176" spans="3:3" x14ac:dyDescent="0.25">
      <c r="C176" t="s">
        <v>200</v>
      </c>
    </row>
    <row r="177" spans="3:3" x14ac:dyDescent="0.25">
      <c r="C177" t="s">
        <v>209</v>
      </c>
    </row>
    <row r="178" spans="3:3" x14ac:dyDescent="0.25">
      <c r="C178" t="s">
        <v>215</v>
      </c>
    </row>
    <row r="179" spans="3:3" x14ac:dyDescent="0.25">
      <c r="C179" t="s">
        <v>222</v>
      </c>
    </row>
    <row r="180" spans="3:3" x14ac:dyDescent="0.25">
      <c r="C180" t="s">
        <v>230</v>
      </c>
    </row>
    <row r="181" spans="3:3" x14ac:dyDescent="0.25">
      <c r="C181" t="s">
        <v>239</v>
      </c>
    </row>
    <row r="182" spans="3:3" x14ac:dyDescent="0.25">
      <c r="C182" t="s">
        <v>247</v>
      </c>
    </row>
    <row r="183" spans="3:3" x14ac:dyDescent="0.25">
      <c r="C183" t="s">
        <v>255</v>
      </c>
    </row>
    <row r="184" spans="3:3" x14ac:dyDescent="0.25">
      <c r="C184" t="s">
        <v>263</v>
      </c>
    </row>
    <row r="185" spans="3:3" x14ac:dyDescent="0.25">
      <c r="C185" t="s">
        <v>271</v>
      </c>
    </row>
    <row r="186" spans="3:3" x14ac:dyDescent="0.25">
      <c r="C186" t="s">
        <v>279</v>
      </c>
    </row>
    <row r="187" spans="3:3" x14ac:dyDescent="0.25">
      <c r="C187" t="s">
        <v>287</v>
      </c>
    </row>
    <row r="188" spans="3:3" x14ac:dyDescent="0.25">
      <c r="C188" t="s">
        <v>295</v>
      </c>
    </row>
    <row r="189" spans="3:3" x14ac:dyDescent="0.25">
      <c r="C189" t="s">
        <v>303</v>
      </c>
    </row>
    <row r="190" spans="3:3" x14ac:dyDescent="0.25">
      <c r="C190" t="s">
        <v>311</v>
      </c>
    </row>
    <row r="191" spans="3:3" x14ac:dyDescent="0.25">
      <c r="C191" t="s">
        <v>319</v>
      </c>
    </row>
    <row r="192" spans="3:3" x14ac:dyDescent="0.25">
      <c r="C192" t="s">
        <v>327</v>
      </c>
    </row>
    <row r="193" spans="3:3" x14ac:dyDescent="0.25">
      <c r="C193" t="s">
        <v>335</v>
      </c>
    </row>
    <row r="194" spans="3:3" x14ac:dyDescent="0.25">
      <c r="C194" t="s">
        <v>341</v>
      </c>
    </row>
    <row r="195" spans="3:3" x14ac:dyDescent="0.25">
      <c r="C195" t="s">
        <v>346</v>
      </c>
    </row>
    <row r="196" spans="3:3" x14ac:dyDescent="0.25">
      <c r="C196" t="s">
        <v>354</v>
      </c>
    </row>
    <row r="197" spans="3:3" x14ac:dyDescent="0.25">
      <c r="C197" t="s">
        <v>362</v>
      </c>
    </row>
    <row r="198" spans="3:3" x14ac:dyDescent="0.25">
      <c r="C198" t="s">
        <v>370</v>
      </c>
    </row>
    <row r="199" spans="3:3" x14ac:dyDescent="0.25">
      <c r="C199" t="s">
        <v>378</v>
      </c>
    </row>
    <row r="200" spans="3:3" x14ac:dyDescent="0.25">
      <c r="C200" t="s">
        <v>387</v>
      </c>
    </row>
    <row r="201" spans="3:3" x14ac:dyDescent="0.25">
      <c r="C201" t="s">
        <v>395</v>
      </c>
    </row>
    <row r="202" spans="3:3" x14ac:dyDescent="0.25">
      <c r="C202" t="s">
        <v>403</v>
      </c>
    </row>
    <row r="203" spans="3:3" x14ac:dyDescent="0.25">
      <c r="C203" t="s">
        <v>411</v>
      </c>
    </row>
    <row r="204" spans="3:3" x14ac:dyDescent="0.25">
      <c r="C204" t="s">
        <v>419</v>
      </c>
    </row>
    <row r="205" spans="3:3" x14ac:dyDescent="0.25">
      <c r="C205" t="s">
        <v>427</v>
      </c>
    </row>
    <row r="206" spans="3:3" x14ac:dyDescent="0.25">
      <c r="C206" t="s">
        <v>435</v>
      </c>
    </row>
    <row r="207" spans="3:3" x14ac:dyDescent="0.25">
      <c r="C207" t="s">
        <v>443</v>
      </c>
    </row>
    <row r="208" spans="3:3" x14ac:dyDescent="0.25">
      <c r="C208" t="s">
        <v>451</v>
      </c>
    </row>
    <row r="209" spans="3:3" x14ac:dyDescent="0.25">
      <c r="C209" t="s">
        <v>459</v>
      </c>
    </row>
    <row r="210" spans="3:3" x14ac:dyDescent="0.25">
      <c r="C210" t="s">
        <v>467</v>
      </c>
    </row>
    <row r="211" spans="3:3" x14ac:dyDescent="0.25">
      <c r="C211" t="s">
        <v>475</v>
      </c>
    </row>
    <row r="212" spans="3:3" x14ac:dyDescent="0.25">
      <c r="C212" t="s">
        <v>481</v>
      </c>
    </row>
    <row r="213" spans="3:3" x14ac:dyDescent="0.25">
      <c r="C213" t="s">
        <v>488</v>
      </c>
    </row>
    <row r="214" spans="3:3" x14ac:dyDescent="0.25">
      <c r="C214" t="s">
        <v>496</v>
      </c>
    </row>
    <row r="215" spans="3:3" x14ac:dyDescent="0.25">
      <c r="C215" t="s">
        <v>502</v>
      </c>
    </row>
    <row r="216" spans="3:3" x14ac:dyDescent="0.25">
      <c r="C216" t="s">
        <v>510</v>
      </c>
    </row>
    <row r="217" spans="3:3" x14ac:dyDescent="0.25">
      <c r="C217" t="s">
        <v>517</v>
      </c>
    </row>
    <row r="218" spans="3:3" x14ac:dyDescent="0.25">
      <c r="C218" t="s">
        <v>525</v>
      </c>
    </row>
    <row r="219" spans="3:3" x14ac:dyDescent="0.25">
      <c r="C219" t="s">
        <v>532</v>
      </c>
    </row>
    <row r="220" spans="3:3" x14ac:dyDescent="0.25">
      <c r="C220" t="s">
        <v>540</v>
      </c>
    </row>
    <row r="221" spans="3:3" x14ac:dyDescent="0.25">
      <c r="C221" t="s">
        <v>548</v>
      </c>
    </row>
    <row r="222" spans="3:3" x14ac:dyDescent="0.25">
      <c r="C222" t="s">
        <v>556</v>
      </c>
    </row>
    <row r="223" spans="3:3" x14ac:dyDescent="0.25">
      <c r="C223" t="s">
        <v>563</v>
      </c>
    </row>
    <row r="224" spans="3:3" x14ac:dyDescent="0.25">
      <c r="C224" t="s">
        <v>571</v>
      </c>
    </row>
    <row r="225" spans="3:3" x14ac:dyDescent="0.25">
      <c r="C225" t="s">
        <v>578</v>
      </c>
    </row>
    <row r="226" spans="3:3" x14ac:dyDescent="0.25">
      <c r="C226" t="s">
        <v>585</v>
      </c>
    </row>
    <row r="227" spans="3:3" x14ac:dyDescent="0.25">
      <c r="C227" t="s">
        <v>593</v>
      </c>
    </row>
    <row r="228" spans="3:3" x14ac:dyDescent="0.25">
      <c r="C228" t="s">
        <v>600</v>
      </c>
    </row>
    <row r="229" spans="3:3" x14ac:dyDescent="0.25">
      <c r="C229" t="s">
        <v>607</v>
      </c>
    </row>
    <row r="230" spans="3:3" x14ac:dyDescent="0.25">
      <c r="C230" t="s">
        <v>615</v>
      </c>
    </row>
    <row r="231" spans="3:3" x14ac:dyDescent="0.25">
      <c r="C231" t="s">
        <v>12</v>
      </c>
    </row>
    <row r="232" spans="3:3" x14ac:dyDescent="0.25">
      <c r="C232" t="s">
        <v>21</v>
      </c>
    </row>
    <row r="233" spans="3:3" x14ac:dyDescent="0.25">
      <c r="C233" t="s">
        <v>30</v>
      </c>
    </row>
    <row r="234" spans="3:3" x14ac:dyDescent="0.25">
      <c r="C234" t="s">
        <v>39</v>
      </c>
    </row>
    <row r="235" spans="3:3" x14ac:dyDescent="0.25">
      <c r="C235" t="s">
        <v>48</v>
      </c>
    </row>
    <row r="236" spans="3:3" x14ac:dyDescent="0.25">
      <c r="C236" t="s">
        <v>57</v>
      </c>
    </row>
    <row r="237" spans="3:3" x14ac:dyDescent="0.25">
      <c r="C237" t="s">
        <v>66</v>
      </c>
    </row>
    <row r="238" spans="3:3" x14ac:dyDescent="0.25">
      <c r="C238" t="s">
        <v>75</v>
      </c>
    </row>
    <row r="239" spans="3:3" x14ac:dyDescent="0.25">
      <c r="C239" t="s">
        <v>82</v>
      </c>
    </row>
    <row r="240" spans="3:3" x14ac:dyDescent="0.25">
      <c r="C240" t="s">
        <v>90</v>
      </c>
    </row>
    <row r="241" spans="3:3" x14ac:dyDescent="0.25">
      <c r="C241" t="s">
        <v>99</v>
      </c>
    </row>
    <row r="242" spans="3:3" x14ac:dyDescent="0.25">
      <c r="C242" t="s">
        <v>107</v>
      </c>
    </row>
    <row r="243" spans="3:3" x14ac:dyDescent="0.25">
      <c r="C243" t="s">
        <v>116</v>
      </c>
    </row>
    <row r="244" spans="3:3" x14ac:dyDescent="0.25">
      <c r="C244" t="s">
        <v>125</v>
      </c>
    </row>
    <row r="245" spans="3:3" x14ac:dyDescent="0.25">
      <c r="C245" t="s">
        <v>134</v>
      </c>
    </row>
    <row r="246" spans="3:3" x14ac:dyDescent="0.25">
      <c r="C246" t="s">
        <v>143</v>
      </c>
    </row>
    <row r="247" spans="3:3" x14ac:dyDescent="0.25">
      <c r="C247" t="s">
        <v>152</v>
      </c>
    </row>
    <row r="248" spans="3:3" x14ac:dyDescent="0.25">
      <c r="C248" t="s">
        <v>161</v>
      </c>
    </row>
    <row r="249" spans="3:3" x14ac:dyDescent="0.25">
      <c r="C249" t="s">
        <v>169</v>
      </c>
    </row>
    <row r="250" spans="3:3" x14ac:dyDescent="0.25">
      <c r="C250" t="s">
        <v>177</v>
      </c>
    </row>
    <row r="251" spans="3:3" x14ac:dyDescent="0.25">
      <c r="C251" t="s">
        <v>186</v>
      </c>
    </row>
    <row r="252" spans="3:3" x14ac:dyDescent="0.25">
      <c r="C252" t="s">
        <v>194</v>
      </c>
    </row>
    <row r="253" spans="3:3" x14ac:dyDescent="0.25">
      <c r="C253" t="s">
        <v>202</v>
      </c>
    </row>
    <row r="254" spans="3:3" x14ac:dyDescent="0.25">
      <c r="C254" t="s">
        <v>216</v>
      </c>
    </row>
    <row r="255" spans="3:3" x14ac:dyDescent="0.25">
      <c r="C255" t="s">
        <v>224</v>
      </c>
    </row>
    <row r="256" spans="3:3" x14ac:dyDescent="0.25">
      <c r="C256" t="s">
        <v>232</v>
      </c>
    </row>
    <row r="257" spans="3:3" x14ac:dyDescent="0.25">
      <c r="C257" t="s">
        <v>241</v>
      </c>
    </row>
    <row r="258" spans="3:3" x14ac:dyDescent="0.25">
      <c r="C258" t="s">
        <v>249</v>
      </c>
    </row>
    <row r="259" spans="3:3" x14ac:dyDescent="0.25">
      <c r="C259" t="s">
        <v>257</v>
      </c>
    </row>
    <row r="260" spans="3:3" x14ac:dyDescent="0.25">
      <c r="C260" t="s">
        <v>265</v>
      </c>
    </row>
    <row r="261" spans="3:3" x14ac:dyDescent="0.25">
      <c r="C261" t="s">
        <v>273</v>
      </c>
    </row>
    <row r="262" spans="3:3" x14ac:dyDescent="0.25">
      <c r="C262" t="s">
        <v>281</v>
      </c>
    </row>
    <row r="263" spans="3:3" x14ac:dyDescent="0.25">
      <c r="C263" t="s">
        <v>289</v>
      </c>
    </row>
    <row r="264" spans="3:3" x14ac:dyDescent="0.25">
      <c r="C264" t="s">
        <v>297</v>
      </c>
    </row>
    <row r="265" spans="3:3" x14ac:dyDescent="0.25">
      <c r="C265" t="s">
        <v>305</v>
      </c>
    </row>
    <row r="266" spans="3:3" x14ac:dyDescent="0.25">
      <c r="C266" t="s">
        <v>313</v>
      </c>
    </row>
    <row r="267" spans="3:3" x14ac:dyDescent="0.25">
      <c r="C267" t="s">
        <v>321</v>
      </c>
    </row>
    <row r="268" spans="3:3" x14ac:dyDescent="0.25">
      <c r="C268" t="s">
        <v>329</v>
      </c>
    </row>
    <row r="269" spans="3:3" x14ac:dyDescent="0.25">
      <c r="C269" t="s">
        <v>337</v>
      </c>
    </row>
    <row r="270" spans="3:3" x14ac:dyDescent="0.25">
      <c r="C270" t="s">
        <v>347</v>
      </c>
    </row>
    <row r="271" spans="3:3" x14ac:dyDescent="0.25">
      <c r="C271" t="s">
        <v>356</v>
      </c>
    </row>
    <row r="272" spans="3:3" x14ac:dyDescent="0.25">
      <c r="C272" t="s">
        <v>364</v>
      </c>
    </row>
    <row r="273" spans="3:3" x14ac:dyDescent="0.25">
      <c r="C273" t="s">
        <v>372</v>
      </c>
    </row>
    <row r="274" spans="3:3" x14ac:dyDescent="0.25">
      <c r="C274" t="s">
        <v>380</v>
      </c>
    </row>
    <row r="275" spans="3:3" x14ac:dyDescent="0.25">
      <c r="C275" t="s">
        <v>389</v>
      </c>
    </row>
    <row r="276" spans="3:3" x14ac:dyDescent="0.25">
      <c r="C276" t="s">
        <v>397</v>
      </c>
    </row>
    <row r="277" spans="3:3" x14ac:dyDescent="0.25">
      <c r="C277" t="s">
        <v>405</v>
      </c>
    </row>
    <row r="278" spans="3:3" x14ac:dyDescent="0.25">
      <c r="C278" t="s">
        <v>413</v>
      </c>
    </row>
    <row r="279" spans="3:3" x14ac:dyDescent="0.25">
      <c r="C279" t="s">
        <v>421</v>
      </c>
    </row>
    <row r="280" spans="3:3" x14ac:dyDescent="0.25">
      <c r="C280" t="s">
        <v>429</v>
      </c>
    </row>
    <row r="281" spans="3:3" x14ac:dyDescent="0.25">
      <c r="C281" t="s">
        <v>437</v>
      </c>
    </row>
    <row r="282" spans="3:3" x14ac:dyDescent="0.25">
      <c r="C282" t="s">
        <v>445</v>
      </c>
    </row>
    <row r="283" spans="3:3" x14ac:dyDescent="0.25">
      <c r="C283" t="s">
        <v>453</v>
      </c>
    </row>
    <row r="284" spans="3:3" x14ac:dyDescent="0.25">
      <c r="C284" t="s">
        <v>461</v>
      </c>
    </row>
    <row r="285" spans="3:3" x14ac:dyDescent="0.25">
      <c r="C285" t="s">
        <v>469</v>
      </c>
    </row>
  </sheetData>
  <autoFilter ref="C1:C285" xr:uid="{E13A12EB-C5FB-476F-94E9-E2FF9F851372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o X X +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o X X +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1 / l g F l z e B h Q E A A H s D A A A T A B w A R m 9 y b X V s Y X M v U 2 V j d G l v b j E u b S C i G A A o o B Q A A A A A A A A A A A A A A A A A A A A A A A A A A A B 9 k l F r 4 k A U h d 8 F / 8 N l + q I Q g r F p 7 W 7 x o c R K Z Y u E j X 0 y U m 7 N V Q O T G Z m 5 o S v i f + + k Z t t d b Z q X w D l 3 z v l y J 5 a W n G s F y f E d 3 L Z b 7 Z b d o K E M Y l x T r x f A E C R x u w X u S X R p l u S U O F v 5 M 3 y R Z D v j X J I f a c W k 2 H Z E 9 D N 9 s m R s y h m q L B 3 p V y U 1 Z j Y d o 2 K 0 O x h r z S 8 o Z T o d P / b D 5 y h 5 j u P f / j Z b i a 4 H 8 0 m x l V S 4 K K x 4 h i L w L 8 W i 6 x 3 r K 6 K K 5 4 i x n 0 + y o a g p x e I w H y H j o h 6 9 E L H R h W b 3 H Q + E m Q M S 7 u A 7 s l 8 7 t d 5 5 T 3 X V t X w n Z b J E i c Y O 2 Z T 0 U X 4 h o g 2 q t Q u c 7 b b 0 m T Y z q O x K m y L S s i x U Z d r O F / X e f i + O I 4 H w g N 0 Y M P 3 h g w d / 9 f 6 Z P s 8 L B 7 d o m A + d H p X G k F r u / K r 3 H + / K e R P F 1 + G p c d 0 Q N j j T + 7 1 + C P d J P I X T q 4 O R w R X D r 5 w b w n 4 0 t Q e 9 s x P u 9 u G R c F 0 S R B t C h m R D 1 B Q c n O + o N i 6 / W U Y Q N v J c N e U 1 7 S k Y f F d 0 8 3 / R o d t u 5 e r L / + f 2 D V B L A Q I t A B Q A A g A I A K F 1 / l h F A O j 7 p A A A A P Y A A A A S A A A A A A A A A A A A A A A A A A A A A A B D b 2 5 m a W c v U G F j a 2 F n Z S 5 4 b W x Q S w E C L Q A U A A I A C A C h d f 5 Y D 8 r p q 6 Q A A A D p A A A A E w A A A A A A A A A A A A A A A A D w A A A A W 0 N v b n R l b n R f V H l w Z X N d L n h t b F B L A Q I t A B Q A A g A I A K F 1 / l g F l z e B h Q E A A H s D A A A T A A A A A A A A A A A A A A A A A O E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T A A A A A A A A W B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h Z 2 U w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D c 1 Y T J j N i 1 m N m Q w L T Q w Z j U t O T c x Z C 0 0 Z j V m N m N m Y m M z M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F n Z T A w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z M F Q x O D o 0 N T o w M i 4 0 N j A x O D Q x W i I g L z 4 8 R W 5 0 c n k g V H l w Z T 0 i R m l s b E N v b H V t b l R 5 c G V z I i B W Y W x 1 Z T 0 i c 0 J n W U d F U U 1 H Q m d Z R E J n W U d F U U 1 H Q m h F R C I g L z 4 8 R W 5 0 c n k g V H l w Z T 0 i R m l s b E N v b H V t b k 5 h b W V z I i B W Y W x 1 Z T 0 i c 1 s m c X V v d D t D b 2 x 1 b W 4 x J n F 1 b 3 Q 7 L C Z x d W 9 0 O 0 N v b H V t b j I m c X V v d D s s J n F 1 b 3 Q 7 W 2 l t Y W d l X S Z x d W 9 0 O y w m c X V v d D t D b 2 x 1 b W 4 0 J n F 1 b 3 Q 7 L C Z x d W 9 0 O 0 N v b H V t b j U m c X V v d D s s J n F 1 b 3 Q 7 Q 2 9 s d W 1 u N i Z x d W 9 0 O y w m c X V v d D t D b 2 x 1 b W 4 3 J n F 1 b 3 Q 7 L C Z x d W 9 0 O z I w M j Q g R V N Q T i B G Y W 5 0 Y X N 5 I E Z v b 3 R i Y W x s I E R y Y W Z 0 I E t p d C Z x d W 9 0 O y w m c X V v d D t D b 2 x 1 b W 4 5 J n F 1 b 3 Q 7 L C Z x d W 9 0 O 0 N v b H V t b j E w J n F 1 b 3 Q 7 L C Z x d W 9 0 O 1 B Q U i B M Z W F n d W U g Q 2 h l Y X Q g U 2 h l Z X Q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9 B d X R v U m V t b 3 Z l Z E N v b H V t b n M x L n t D b 2 x 1 b W 4 x L D B 9 J n F 1 b 3 Q 7 L C Z x d W 9 0 O 1 N l Y 3 R p b 2 4 x L 1 B h Z 2 U w M D E v Q X V 0 b 1 J l b W 9 2 Z W R D b 2 x 1 b W 5 z M S 5 7 Q 2 9 s d W 1 u M i w x f S Z x d W 9 0 O y w m c X V v d D t T Z W N 0 a W 9 u M S 9 Q Y W d l M D A x L 0 F 1 d G 9 S Z W 1 v d m V k Q 2 9 s d W 1 u c z E u e 1 t p b W F n Z V 0 s M n 0 m c X V v d D s s J n F 1 b 3 Q 7 U 2 V j d G l v b j E v U G F n Z T A w M S 9 B d X R v U m V t b 3 Z l Z E N v b H V t b n M x L n t D b 2 x 1 b W 4 0 L D N 9 J n F 1 b 3 Q 7 L C Z x d W 9 0 O 1 N l Y 3 R p b 2 4 x L 1 B h Z 2 U w M D E v Q X V 0 b 1 J l b W 9 2 Z W R D b 2 x 1 b W 5 z M S 5 7 Q 2 9 s d W 1 u N S w 0 f S Z x d W 9 0 O y w m c X V v d D t T Z W N 0 a W 9 u M S 9 Q Y W d l M D A x L 0 F 1 d G 9 S Z W 1 v d m V k Q 2 9 s d W 1 u c z E u e 0 N v b H V t b j Y s N X 0 m c X V v d D s s J n F 1 b 3 Q 7 U 2 V j d G l v b j E v U G F n Z T A w M S 9 B d X R v U m V t b 3 Z l Z E N v b H V t b n M x L n t D b 2 x 1 b W 4 3 L D Z 9 J n F 1 b 3 Q 7 L C Z x d W 9 0 O 1 N l Y 3 R p b 2 4 x L 1 B h Z 2 U w M D E v Q X V 0 b 1 J l b W 9 2 Z W R D b 2 x 1 b W 5 z M S 5 7 M j A y N C B F U 1 B O I E Z h b n R h c 3 k g R m 9 v d G J h b G w g R H J h Z n Q g S 2 l 0 L D d 9 J n F 1 b 3 Q 7 L C Z x d W 9 0 O 1 N l Y 3 R p b 2 4 x L 1 B h Z 2 U w M D E v Q X V 0 b 1 J l b W 9 2 Z W R D b 2 x 1 b W 5 z M S 5 7 Q 2 9 s d W 1 u O S w 4 f S Z x d W 9 0 O y w m c X V v d D t T Z W N 0 a W 9 u M S 9 Q Y W d l M D A x L 0 F 1 d G 9 S Z W 1 v d m V k Q 2 9 s d W 1 u c z E u e 0 N v b H V t b j E w L D l 9 J n F 1 b 3 Q 7 L C Z x d W 9 0 O 1 N l Y 3 R p b 2 4 x L 1 B h Z 2 U w M D E v Q X V 0 b 1 J l b W 9 2 Z W R D b 2 x 1 b W 5 z M S 5 7 U F B S I E x l Y W d 1 Z S B D a G V h d C B T a G V l d C w x M H 0 m c X V v d D s s J n F 1 b 3 Q 7 U 2 V j d G l v b j E v U G F n Z T A w M S 9 B d X R v U m V t b 3 Z l Z E N v b H V t b n M x L n t D b 2 x 1 b W 4 x M i w x M X 0 m c X V v d D s s J n F 1 b 3 Q 7 U 2 V j d G l v b j E v U G F n Z T A w M S 9 B d X R v U m V t b 3 Z l Z E N v b H V t b n M x L n t D b 2 x 1 b W 4 x M y w x M n 0 m c X V v d D s s J n F 1 b 3 Q 7 U 2 V j d G l v b j E v U G F n Z T A w M S 9 B d X R v U m V t b 3 Z l Z E N v b H V t b n M x L n t D b 2 x 1 b W 4 x N C w x M 3 0 m c X V v d D s s J n F 1 b 3 Q 7 U 2 V j d G l v b j E v U G F n Z T A w M S 9 B d X R v U m V t b 3 Z l Z E N v b H V t b n M x L n t D b 2 x 1 b W 4 x N S w x N H 0 m c X V v d D s s J n F 1 b 3 Q 7 U 2 V j d G l v b j E v U G F n Z T A w M S 9 B d X R v U m V t b 3 Z l Z E N v b H V t b n M x L n t D b 2 x 1 b W 4 x N i w x N X 0 m c X V v d D s s J n F 1 b 3 Q 7 U 2 V j d G l v b j E v U G F n Z T A w M S 9 B d X R v U m V t b 3 Z l Z E N v b H V t b n M x L n t D b 2 x 1 b W 4 x N y w x N n 0 m c X V v d D s s J n F 1 b 3 Q 7 U 2 V j d G l v b j E v U G F n Z T A w M S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B h Z 2 U w M D E v Q X V 0 b 1 J l b W 9 2 Z W R D b 2 x 1 b W 5 z M S 5 7 Q 2 9 s d W 1 u M S w w f S Z x d W 9 0 O y w m c X V v d D t T Z W N 0 a W 9 u M S 9 Q Y W d l M D A x L 0 F 1 d G 9 S Z W 1 v d m V k Q 2 9 s d W 1 u c z E u e 0 N v b H V t b j I s M X 0 m c X V v d D s s J n F 1 b 3 Q 7 U 2 V j d G l v b j E v U G F n Z T A w M S 9 B d X R v U m V t b 3 Z l Z E N v b H V t b n M x L n t b a W 1 h Z 2 V d L D J 9 J n F 1 b 3 Q 7 L C Z x d W 9 0 O 1 N l Y 3 R p b 2 4 x L 1 B h Z 2 U w M D E v Q X V 0 b 1 J l b W 9 2 Z W R D b 2 x 1 b W 5 z M S 5 7 Q 2 9 s d W 1 u N C w z f S Z x d W 9 0 O y w m c X V v d D t T Z W N 0 a W 9 u M S 9 Q Y W d l M D A x L 0 F 1 d G 9 S Z W 1 v d m V k Q 2 9 s d W 1 u c z E u e 0 N v b H V t b j U s N H 0 m c X V v d D s s J n F 1 b 3 Q 7 U 2 V j d G l v b j E v U G F n Z T A w M S 9 B d X R v U m V t b 3 Z l Z E N v b H V t b n M x L n t D b 2 x 1 b W 4 2 L D V 9 J n F 1 b 3 Q 7 L C Z x d W 9 0 O 1 N l Y 3 R p b 2 4 x L 1 B h Z 2 U w M D E v Q X V 0 b 1 J l b W 9 2 Z W R D b 2 x 1 b W 5 z M S 5 7 Q 2 9 s d W 1 u N y w 2 f S Z x d W 9 0 O y w m c X V v d D t T Z W N 0 a W 9 u M S 9 Q Y W d l M D A x L 0 F 1 d G 9 S Z W 1 v d m V k Q 2 9 s d W 1 u c z E u e z I w M j Q g R V N Q T i B G Y W 5 0 Y X N 5 I E Z v b 3 R i Y W x s I E R y Y W Z 0 I E t p d C w 3 f S Z x d W 9 0 O y w m c X V v d D t T Z W N 0 a W 9 u M S 9 Q Y W d l M D A x L 0 F 1 d G 9 S Z W 1 v d m V k Q 2 9 s d W 1 u c z E u e 0 N v b H V t b j k s O H 0 m c X V v d D s s J n F 1 b 3 Q 7 U 2 V j d G l v b j E v U G F n Z T A w M S 9 B d X R v U m V t b 3 Z l Z E N v b H V t b n M x L n t D b 2 x 1 b W 4 x M C w 5 f S Z x d W 9 0 O y w m c X V v d D t T Z W N 0 a W 9 u M S 9 Q Y W d l M D A x L 0 F 1 d G 9 S Z W 1 v d m V k Q 2 9 s d W 1 u c z E u e 1 B Q U i B M Z W F n d W U g Q 2 h l Y X Q g U 2 h l Z X Q s M T B 9 J n F 1 b 3 Q 7 L C Z x d W 9 0 O 1 N l Y 3 R p b 2 4 x L 1 B h Z 2 U w M D E v Q X V 0 b 1 J l b W 9 2 Z W R D b 2 x 1 b W 5 z M S 5 7 Q 2 9 s d W 1 u M T I s M T F 9 J n F 1 b 3 Q 7 L C Z x d W 9 0 O 1 N l Y 3 R p b 2 4 x L 1 B h Z 2 U w M D E v Q X V 0 b 1 J l b W 9 2 Z W R D b 2 x 1 b W 5 z M S 5 7 Q 2 9 s d W 1 u M T M s M T J 9 J n F 1 b 3 Q 7 L C Z x d W 9 0 O 1 N l Y 3 R p b 2 4 x L 1 B h Z 2 U w M D E v Q X V 0 b 1 J l b W 9 2 Z W R D b 2 x 1 b W 5 z M S 5 7 Q 2 9 s d W 1 u M T Q s M T N 9 J n F 1 b 3 Q 7 L C Z x d W 9 0 O 1 N l Y 3 R p b 2 4 x L 1 B h Z 2 U w M D E v Q X V 0 b 1 J l b W 9 2 Z W R D b 2 x 1 b W 5 z M S 5 7 Q 2 9 s d W 1 u M T U s M T R 9 J n F 1 b 3 Q 7 L C Z x d W 9 0 O 1 N l Y 3 R p b 2 4 x L 1 B h Z 2 U w M D E v Q X V 0 b 1 J l b W 9 2 Z W R D b 2 x 1 b W 5 z M S 5 7 Q 2 9 s d W 1 u M T Y s M T V 9 J n F 1 b 3 Q 7 L C Z x d W 9 0 O 1 N l Y 3 R p b 2 4 x L 1 B h Z 2 U w M D E v Q X V 0 b 1 J l b W 9 2 Z W R D b 2 x 1 b W 5 z M S 5 7 Q 2 9 s d W 1 u M T c s M T Z 9 J n F 1 b 3 Q 7 L C Z x d W 9 0 O 1 N l Y 3 R p b 2 4 x L 1 B h Z 2 U w M D E v Q X V 0 b 1 J l b W 9 2 Z W R D b 2 x 1 b W 5 z M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G d w j u 9 i k E S V d J C A w 1 x Y 9 w A A A A A C A A A A A A A Q Z g A A A A E A A C A A A A A k V L 0 p h 9 2 n u 7 s B C W T c V I t v B O d h D d B 8 r k R R E Z I f I B n I 5 A A A A A A O g A A A A A I A A C A A A A D C X v 8 h a a Y S 0 E A J s U x f e q H c N 6 V 8 R F 0 r p 8 q 2 V G t i 0 H 8 Q B 1 A A A A D x 3 n K g b O e b c X x 8 M w J q W 6 c x p I + O X q x i + r 7 o K J L M V K d 8 / 0 x Y 4 W d M I j Y S d c U j J k 0 9 U g V H D 6 / U v e P L Y E 2 P k Z J I i 8 j D 1 P S n 5 8 S n q p F d f H F z M 9 1 g z E A A A A C 8 d E 8 F g + O + 1 V 3 Q D o D i d u e Q p s W F v 0 3 G j Z a z m J K q m C Q n O w X f p I 4 9 L j A y u G D Y Z M h a J T B W 5 j r R 9 e P Q s m n h N r M 0 Q l g 9 < / D a t a M a s h u p > 
</file>

<file path=customXml/itemProps1.xml><?xml version="1.0" encoding="utf-8"?>
<ds:datastoreItem xmlns:ds="http://schemas.openxmlformats.org/officeDocument/2006/customXml" ds:itemID="{4836F646-F887-49B1-82A6-8D7F45A40B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 Board</vt:lpstr>
      <vt:lpstr>PPR Cheat Sheet</vt:lpstr>
      <vt:lpstr>Name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2</dc:creator>
  <cp:lastModifiedBy>E 2</cp:lastModifiedBy>
  <dcterms:created xsi:type="dcterms:W3CDTF">2024-07-30T18:05:20Z</dcterms:created>
  <dcterms:modified xsi:type="dcterms:W3CDTF">2024-08-01T16:19:02Z</dcterms:modified>
</cp:coreProperties>
</file>