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ch\Downloads\"/>
    </mc:Choice>
  </mc:AlternateContent>
  <xr:revisionPtr revIDLastSave="0" documentId="10_ncr:100000_{6B9C07FA-B774-40D1-B6EA-6D91420986F6}" xr6:coauthVersionLast="31" xr6:coauthVersionMax="31" xr10:uidLastSave="{00000000-0000-0000-0000-000000000000}"/>
  <bookViews>
    <workbookView xWindow="0" yWindow="0" windowWidth="23040" windowHeight="8988" xr2:uid="{00000000-000D-0000-FFFF-FFFF00000000}"/>
  </bookViews>
  <sheets>
    <sheet name="Summary" sheetId="6" r:id="rId1"/>
    <sheet name="January" sheetId="2" r:id="rId2"/>
    <sheet name="February" sheetId="3" r:id="rId3"/>
    <sheet name="March" sheetId="4" r:id="rId4"/>
  </sheets>
  <definedNames>
    <definedName name="TABLE">#REF!</definedName>
  </definedNames>
  <calcPr calcId="179017"/>
</workbook>
</file>

<file path=xl/calcChain.xml><?xml version="1.0" encoding="utf-8"?>
<calcChain xmlns="http://schemas.openxmlformats.org/spreadsheetml/2006/main">
  <c r="I2" i="3" l="1"/>
  <c r="I2" i="4"/>
  <c r="I2" i="2"/>
  <c r="C21" i="6"/>
  <c r="C15" i="6"/>
  <c r="C29" i="6"/>
  <c r="C30" i="6"/>
  <c r="C14" i="6"/>
  <c r="C23" i="6"/>
  <c r="C28" i="6"/>
  <c r="C22" i="6"/>
  <c r="C16" i="6"/>
</calcChain>
</file>

<file path=xl/sharedStrings.xml><?xml version="1.0" encoding="utf-8"?>
<sst xmlns="http://schemas.openxmlformats.org/spreadsheetml/2006/main" count="639" uniqueCount="48">
  <si>
    <t>January</t>
  </si>
  <si>
    <t>Q1</t>
  </si>
  <si>
    <t>February</t>
  </si>
  <si>
    <t>March</t>
  </si>
  <si>
    <t>Products</t>
  </si>
  <si>
    <t>Soft Drinks</t>
  </si>
  <si>
    <t>Bottles</t>
  </si>
  <si>
    <t>Ice Cubes</t>
  </si>
  <si>
    <t>Tonic</t>
  </si>
  <si>
    <t>Sales Person</t>
  </si>
  <si>
    <t>Order Date</t>
  </si>
  <si>
    <t>Sales</t>
  </si>
  <si>
    <t>Financial Year</t>
  </si>
  <si>
    <t>Sales Month</t>
  </si>
  <si>
    <t>Sales Qtr</t>
  </si>
  <si>
    <t>Hugh Raye</t>
  </si>
  <si>
    <t>Rick O’Shea</t>
  </si>
  <si>
    <t>Justin Thyme</t>
  </si>
  <si>
    <t>Jacques Strap</t>
  </si>
  <si>
    <t>Total Sales</t>
  </si>
  <si>
    <t>Each month has the same data table structure for the same for Sales People</t>
  </si>
  <si>
    <t>•   Hugh Raye</t>
  </si>
  <si>
    <t>•   Justin Thyme</t>
  </si>
  <si>
    <t>•   Rick O’Shea</t>
  </si>
  <si>
    <t>•   Jacques Strap</t>
  </si>
  <si>
    <t>In Cell I2 of each Month is the total Sales for that month. This formula example references the cell value to get that sheet's I2 value</t>
  </si>
  <si>
    <t>Month</t>
  </si>
  <si>
    <t>Cell I2 Value</t>
  </si>
  <si>
    <t>Formula</t>
  </si>
  <si>
    <t>=INDIRECT(B13&amp;"!I2")</t>
  </si>
  <si>
    <t>=INDIRECT(B14&amp;"!I2")</t>
  </si>
  <si>
    <t>=INDIRECT(B15&amp;"!I2")</t>
  </si>
  <si>
    <t xml:space="preserve">Now, instead of relying on cell I2 in each sheet to have already calculated the Sales for that month, include the calculation in the INDIRECT function </t>
  </si>
  <si>
    <t>=SUM(INDIRECT(B19&amp;"!D:D"))</t>
  </si>
  <si>
    <t>=SUM(INDIRECT(B20&amp;"!D:D"))</t>
  </si>
  <si>
    <t>=SUM(INDIRECT(B21&amp;"!D:D"))</t>
  </si>
  <si>
    <t>FebTable[Sales]</t>
  </si>
  <si>
    <t>JanTable[Sales]</t>
  </si>
  <si>
    <t>MarTable[Sales]</t>
  </si>
  <si>
    <t>Reference a Specific cell</t>
  </si>
  <si>
    <t>Reference a Range</t>
  </si>
  <si>
    <t>Reference Table Names</t>
  </si>
  <si>
    <t>=SUM(INDIRECT(B28))</t>
  </si>
  <si>
    <t>=SUM(INDIRECT(B29))</t>
  </si>
  <si>
    <t>=SUM(INDIRECT(B30))</t>
  </si>
  <si>
    <t>Table / Column Reference</t>
  </si>
  <si>
    <t>You have to type the table Name and wrap the column header in square brackets like below. The easiest way to get that is by testing in a spare cell type = then select the table column to get the syntax</t>
  </si>
  <si>
    <t>Indirect Sheet Referencing to Calculate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</si>
</sst>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_ ;\-#,##0\ "/>
    <numFmt numFmtId="166" formatCode="_-* #,##0_-;\-* #,##0_-;_-* &quot;-&quot;??_-;_-@_-"/>
    <numFmt numFmtId="167" formatCode="#,###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E4D9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8C8C8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3" borderId="1" xfId="2" applyNumberFormat="1" applyFont="1" applyFill="1" applyBorder="1" applyAlignment="1">
      <alignment horizontal="left"/>
    </xf>
    <xf numFmtId="0" fontId="4" fillId="3" borderId="2" xfId="2" applyNumberFormat="1" applyFont="1" applyFill="1" applyBorder="1" applyAlignment="1">
      <alignment horizontal="left"/>
    </xf>
    <xf numFmtId="0" fontId="4" fillId="4" borderId="1" xfId="2" applyNumberFormat="1" applyFont="1" applyFill="1" applyBorder="1" applyAlignment="1">
      <alignment horizontal="left"/>
    </xf>
    <xf numFmtId="0" fontId="4" fillId="4" borderId="2" xfId="2" applyNumberFormat="1" applyFont="1" applyFill="1" applyBorder="1" applyAlignment="1">
      <alignment horizontal="left"/>
    </xf>
    <xf numFmtId="0" fontId="4" fillId="4" borderId="5" xfId="2" applyNumberFormat="1" applyFont="1" applyFill="1" applyBorder="1" applyAlignment="1">
      <alignment horizontal="left"/>
    </xf>
    <xf numFmtId="0" fontId="4" fillId="4" borderId="6" xfId="2" applyNumberFormat="1" applyFont="1" applyFill="1" applyBorder="1" applyAlignment="1">
      <alignment horizontal="left"/>
    </xf>
    <xf numFmtId="0" fontId="3" fillId="5" borderId="3" xfId="2" applyNumberFormat="1" applyFont="1" applyFill="1" applyBorder="1" applyAlignment="1">
      <alignment horizontal="left" vertical="center" wrapText="1"/>
    </xf>
    <xf numFmtId="0" fontId="3" fillId="5" borderId="4" xfId="2" applyNumberFormat="1" applyFont="1" applyFill="1" applyBorder="1" applyAlignment="1">
      <alignment horizontal="left" vertical="center" wrapText="1"/>
    </xf>
    <xf numFmtId="14" fontId="3" fillId="5" borderId="4" xfId="2" applyNumberFormat="1" applyFont="1" applyFill="1" applyBorder="1" applyAlignment="1">
      <alignment horizontal="left" vertical="center" wrapText="1"/>
    </xf>
    <xf numFmtId="165" fontId="3" fillId="5" borderId="4" xfId="3" applyNumberFormat="1" applyFont="1" applyFill="1" applyBorder="1" applyAlignment="1">
      <alignment horizontal="left" vertical="center" wrapText="1"/>
    </xf>
    <xf numFmtId="14" fontId="4" fillId="3" borderId="2" xfId="2" applyNumberFormat="1" applyFont="1" applyFill="1" applyBorder="1" applyAlignment="1">
      <alignment horizontal="left"/>
    </xf>
    <xf numFmtId="14" fontId="4" fillId="4" borderId="2" xfId="2" applyNumberFormat="1" applyFont="1" applyFill="1" applyBorder="1" applyAlignment="1">
      <alignment horizontal="left"/>
    </xf>
    <xf numFmtId="14" fontId="4" fillId="4" borderId="6" xfId="2" applyNumberFormat="1" applyFont="1" applyFill="1" applyBorder="1" applyAlignment="1">
      <alignment horizontal="left"/>
    </xf>
    <xf numFmtId="14" fontId="2" fillId="0" borderId="0" xfId="0" applyNumberFormat="1" applyFont="1"/>
    <xf numFmtId="165" fontId="4" fillId="3" borderId="2" xfId="3" applyNumberFormat="1" applyFont="1" applyFill="1" applyBorder="1" applyAlignment="1">
      <alignment horizontal="left"/>
    </xf>
    <xf numFmtId="165" fontId="4" fillId="4" borderId="2" xfId="3" applyNumberFormat="1" applyFont="1" applyFill="1" applyBorder="1" applyAlignment="1">
      <alignment horizontal="left"/>
    </xf>
    <xf numFmtId="165" fontId="4" fillId="4" borderId="6" xfId="3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8" xfId="0" applyBorder="1"/>
    <xf numFmtId="0" fontId="8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5" borderId="9" xfId="2" applyNumberFormat="1" applyFont="1" applyFill="1" applyBorder="1" applyAlignment="1">
      <alignment horizontal="left" vertical="center" wrapText="1"/>
    </xf>
    <xf numFmtId="0" fontId="4" fillId="3" borderId="7" xfId="2" applyNumberFormat="1" applyFont="1" applyFill="1" applyBorder="1" applyAlignment="1">
      <alignment horizontal="left"/>
    </xf>
    <xf numFmtId="0" fontId="4" fillId="4" borderId="7" xfId="2" applyNumberFormat="1" applyFont="1" applyFill="1" applyBorder="1" applyAlignment="1">
      <alignment horizontal="left"/>
    </xf>
    <xf numFmtId="0" fontId="4" fillId="4" borderId="10" xfId="2" applyNumberFormat="1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167" fontId="6" fillId="0" borderId="0" xfId="1" applyNumberFormat="1" applyFont="1" applyAlignment="1">
      <alignment horizontal="center"/>
    </xf>
    <xf numFmtId="166" fontId="0" fillId="0" borderId="11" xfId="1" applyNumberFormat="1" applyFont="1" applyBorder="1"/>
    <xf numFmtId="0" fontId="0" fillId="2" borderId="11" xfId="0" applyFill="1" applyBorder="1"/>
    <xf numFmtId="166" fontId="0" fillId="0" borderId="11" xfId="1" quotePrefix="1" applyNumberFormat="1" applyFont="1" applyBorder="1" applyAlignment="1">
      <alignment horizontal="right"/>
    </xf>
    <xf numFmtId="0" fontId="6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6" fillId="2" borderId="11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4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_ ;\-#,##0\ 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/m/yyyy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0</xdr:rowOff>
    </xdr:from>
    <xdr:to>
      <xdr:col>14</xdr:col>
      <xdr:colOff>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EAFA9D-7DA5-4869-A914-513425EF43A4}"/>
            </a:ext>
          </a:extLst>
        </xdr:cNvPr>
        <xdr:cNvSpPr txBox="1"/>
      </xdr:nvSpPr>
      <xdr:spPr>
        <a:xfrm>
          <a:off x="281940" y="487680"/>
          <a:ext cx="9121140" cy="105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does it do?</a:t>
          </a:r>
          <a:r>
            <a:rPr lang="en-AU" b="1"/>
            <a:t> </a:t>
          </a:r>
          <a:r>
            <a:rPr lang="en-AU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Returns a reference to a cell, or a range of cells of a sheet.</a:t>
          </a:r>
          <a:r>
            <a:rPr lang="en-AU">
              <a:solidFill>
                <a:schemeClr val="accent1">
                  <a:lumMod val="50000"/>
                </a:schemeClr>
              </a:solidFill>
            </a:rPr>
            <a:t> </a:t>
          </a:r>
        </a:p>
        <a:p>
          <a:endParaRPr lang="en-A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 breakdown:</a:t>
          </a:r>
          <a:r>
            <a:rPr lang="en-AU" b="1"/>
            <a:t> </a:t>
          </a:r>
          <a:r>
            <a:rPr lang="en-AU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INDIRECT(ref_text, [a1])</a:t>
          </a:r>
          <a:r>
            <a:rPr lang="en-AU">
              <a:solidFill>
                <a:schemeClr val="accent1">
                  <a:lumMod val="50000"/>
                </a:schemeClr>
              </a:solidFill>
            </a:rPr>
            <a:t> </a:t>
          </a:r>
        </a:p>
        <a:p>
          <a:endParaRPr lang="en-A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</a:t>
          </a:r>
          <a:r>
            <a:rPr lang="en-AU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Syntax</a:t>
          </a: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AU" b="1"/>
            <a:t> </a:t>
          </a:r>
          <a:r>
            <a:rPr lang="en-AU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INDIRECT(</a:t>
          </a:r>
          <a:r>
            <a:rPr lang="en-AU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Return the referenced range of a sheet</a:t>
          </a:r>
          <a:r>
            <a:rPr lang="en-AU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AU" sz="1100" b="0" i="0" u="none" strike="noStrike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Omit if the reference is an A1 style or enter FALSE if it is a R1C1 style</a:t>
          </a:r>
          <a:r>
            <a:rPr lang="en-AU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AU">
              <a:solidFill>
                <a:schemeClr val="accent1">
                  <a:lumMod val="50000"/>
                </a:schemeClr>
              </a:solidFill>
            </a:rPr>
            <a:t> </a:t>
          </a:r>
          <a:endParaRPr lang="en-AU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JanTable" displayName="JanTable" ref="A1:G1048576" totalsRowShown="0" headerRowDxfId="31" dataDxfId="29" headerRowBorderDxfId="30" headerRowCellStyle="Normal 2">
  <autoFilter ref="A1:G1048576" xr:uid="{00000000-0009-0000-0100-000002000000}"/>
  <tableColumns count="7">
    <tableColumn id="2" xr3:uid="{00000000-0010-0000-0000-000002000000}" name="Products" dataDxfId="28"/>
    <tableColumn id="3" xr3:uid="{00000000-0010-0000-0000-000003000000}" name="Sales Person" dataDxfId="27"/>
    <tableColumn id="5" xr3:uid="{00000000-0010-0000-0000-000005000000}" name="Order Date" dataDxfId="26"/>
    <tableColumn id="6" xr3:uid="{00000000-0010-0000-0000-000006000000}" name="Sales" dataDxfId="25"/>
    <tableColumn id="7" xr3:uid="{00000000-0010-0000-0000-000007000000}" name="Financial Year" dataDxfId="24"/>
    <tableColumn id="8" xr3:uid="{00000000-0010-0000-0000-000008000000}" name="Sales Month" dataDxfId="23"/>
    <tableColumn id="9" xr3:uid="{00000000-0010-0000-0000-000009000000}" name="Sales Qtr" data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FebTable" displayName="FebTable" ref="A1:G1048576" totalsRowShown="0" headerRowDxfId="21" dataDxfId="19" headerRowBorderDxfId="20" headerRowCellStyle="Normal 2">
  <autoFilter ref="A1:G1048576" xr:uid="{00000000-0009-0000-0100-000001000000}"/>
  <tableColumns count="7">
    <tableColumn id="1" xr3:uid="{00000000-0010-0000-0200-000001000000}" name="Products" dataDxfId="18"/>
    <tableColumn id="2" xr3:uid="{00000000-0010-0000-0200-000002000000}" name="Sales Person" dataDxfId="17"/>
    <tableColumn id="4" xr3:uid="{00000000-0010-0000-0200-000004000000}" name="Order Date" dataDxfId="16"/>
    <tableColumn id="5" xr3:uid="{00000000-0010-0000-0200-000005000000}" name="Sales" dataDxfId="15"/>
    <tableColumn id="6" xr3:uid="{00000000-0010-0000-0200-000006000000}" name="Financial Year" dataDxfId="14"/>
    <tableColumn id="7" xr3:uid="{00000000-0010-0000-0200-000007000000}" name="Sales Month" dataDxfId="13"/>
    <tableColumn id="8" xr3:uid="{00000000-0010-0000-0200-000008000000}" name="Sales Qtr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MarTable" displayName="MarTable" ref="A1:G49" totalsRowShown="0" headerRowDxfId="11" dataDxfId="9" headerRowBorderDxfId="10" tableBorderDxfId="8" totalsRowBorderDxfId="7" headerRowCellStyle="Normal 2" dataCellStyle="Normal 2">
  <autoFilter ref="A1:G49" xr:uid="{00000000-0009-0000-0100-000003000000}"/>
  <tableColumns count="7">
    <tableColumn id="1" xr3:uid="{00000000-0010-0000-0400-000001000000}" name="Products" dataDxfId="6" dataCellStyle="Normal 2"/>
    <tableColumn id="2" xr3:uid="{00000000-0010-0000-0400-000002000000}" name="Sales Person" dataDxfId="5" dataCellStyle="Normal 2"/>
    <tableColumn id="4" xr3:uid="{00000000-0010-0000-0400-000004000000}" name="Order Date" dataDxfId="4" dataCellStyle="Normal 2"/>
    <tableColumn id="5" xr3:uid="{00000000-0010-0000-0400-000005000000}" name="Sales" dataDxfId="3" dataCellStyle="Comma 2"/>
    <tableColumn id="6" xr3:uid="{00000000-0010-0000-0400-000006000000}" name="Financial Year" dataDxfId="2" dataCellStyle="Normal 2"/>
    <tableColumn id="7" xr3:uid="{00000000-0010-0000-0400-000007000000}" name="Sales Month" dataDxfId="1" dataCellStyle="Normal 2"/>
    <tableColumn id="8" xr3:uid="{00000000-0010-0000-0400-000008000000}" name="Sales Qtr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040-B393-43D9-B014-C4BD3F63B262}">
  <dimension ref="B1:G30"/>
  <sheetViews>
    <sheetView showGridLines="0" tabSelected="1" workbookViewId="0">
      <selection activeCell="H1" sqref="H1"/>
    </sheetView>
  </sheetViews>
  <sheetFormatPr defaultRowHeight="14.4" x14ac:dyDescent="0.3"/>
  <cols>
    <col min="1" max="1" width="3.77734375" customWidth="1"/>
    <col min="2" max="2" width="23.88671875" style="24" customWidth="1"/>
    <col min="3" max="3" width="15.5546875" style="26" customWidth="1"/>
    <col min="4" max="4" width="29.44140625" customWidth="1"/>
  </cols>
  <sheetData>
    <row r="1" spans="2:7" ht="22.05" customHeight="1" x14ac:dyDescent="0.3">
      <c r="B1" s="22" t="s">
        <v>47</v>
      </c>
      <c r="C1" s="25"/>
      <c r="D1" s="21"/>
      <c r="E1" s="21"/>
      <c r="F1" s="21"/>
      <c r="G1" s="21"/>
    </row>
    <row r="2" spans="2:7" ht="16.95" customHeight="1" x14ac:dyDescent="0.3">
      <c r="B2" s="23"/>
    </row>
    <row r="3" spans="2:7" ht="83.4" customHeight="1" x14ac:dyDescent="0.3"/>
    <row r="5" spans="2:7" x14ac:dyDescent="0.3">
      <c r="B5" s="24" t="s">
        <v>20</v>
      </c>
    </row>
    <row r="6" spans="2:7" x14ac:dyDescent="0.3">
      <c r="B6" s="24" t="s">
        <v>21</v>
      </c>
    </row>
    <row r="7" spans="2:7" x14ac:dyDescent="0.3">
      <c r="B7" s="24" t="s">
        <v>22</v>
      </c>
    </row>
    <row r="8" spans="2:7" x14ac:dyDescent="0.3">
      <c r="B8" s="24" t="s">
        <v>23</v>
      </c>
    </row>
    <row r="9" spans="2:7" ht="16.95" customHeight="1" x14ac:dyDescent="0.3">
      <c r="B9" s="24" t="s">
        <v>24</v>
      </c>
    </row>
    <row r="10" spans="2:7" ht="16.95" customHeight="1" x14ac:dyDescent="0.3"/>
    <row r="11" spans="2:7" s="24" customFormat="1" ht="19.95" customHeight="1" x14ac:dyDescent="0.3">
      <c r="B11" s="38" t="s">
        <v>39</v>
      </c>
      <c r="C11" s="40"/>
    </row>
    <row r="12" spans="2:7" ht="16.95" customHeight="1" x14ac:dyDescent="0.3">
      <c r="B12" s="24" t="s">
        <v>25</v>
      </c>
    </row>
    <row r="13" spans="2:7" x14ac:dyDescent="0.3">
      <c r="B13" s="36" t="s">
        <v>26</v>
      </c>
      <c r="C13" s="39" t="s">
        <v>27</v>
      </c>
      <c r="D13" s="37" t="s">
        <v>28</v>
      </c>
    </row>
    <row r="14" spans="2:7" x14ac:dyDescent="0.3">
      <c r="B14" s="34" t="s">
        <v>0</v>
      </c>
      <c r="C14" s="33">
        <f ca="1">INDIRECT(B14&amp;"!I2")</f>
        <v>2718086</v>
      </c>
      <c r="D14" s="35" t="s">
        <v>29</v>
      </c>
    </row>
    <row r="15" spans="2:7" x14ac:dyDescent="0.3">
      <c r="B15" s="34" t="s">
        <v>2</v>
      </c>
      <c r="C15" s="33">
        <f t="shared" ref="C15:C16" ca="1" si="0">INDIRECT(B15&amp;"!I2")</f>
        <v>2584131</v>
      </c>
      <c r="D15" s="35" t="s">
        <v>30</v>
      </c>
    </row>
    <row r="16" spans="2:7" x14ac:dyDescent="0.3">
      <c r="B16" s="34" t="s">
        <v>3</v>
      </c>
      <c r="C16" s="33">
        <f t="shared" ca="1" si="0"/>
        <v>2829198</v>
      </c>
      <c r="D16" s="35" t="s">
        <v>31</v>
      </c>
    </row>
    <row r="17" spans="2:4" x14ac:dyDescent="0.3">
      <c r="B17"/>
      <c r="C17"/>
    </row>
    <row r="18" spans="2:4" s="24" customFormat="1" ht="19.95" customHeight="1" x14ac:dyDescent="0.3">
      <c r="B18" s="38" t="s">
        <v>40</v>
      </c>
    </row>
    <row r="19" spans="2:4" x14ac:dyDescent="0.3">
      <c r="B19" s="24" t="s">
        <v>32</v>
      </c>
    </row>
    <row r="20" spans="2:4" x14ac:dyDescent="0.3">
      <c r="B20" s="36" t="s">
        <v>26</v>
      </c>
      <c r="C20" s="39" t="s">
        <v>19</v>
      </c>
      <c r="D20" s="37" t="s">
        <v>28</v>
      </c>
    </row>
    <row r="21" spans="2:4" x14ac:dyDescent="0.3">
      <c r="B21" s="34" t="s">
        <v>0</v>
      </c>
      <c r="C21" s="33">
        <f ca="1">SUM(INDIRECT(B21&amp;"!D:D"))</f>
        <v>2718086</v>
      </c>
      <c r="D21" s="35" t="s">
        <v>33</v>
      </c>
    </row>
    <row r="22" spans="2:4" x14ac:dyDescent="0.3">
      <c r="B22" s="34" t="s">
        <v>2</v>
      </c>
      <c r="C22" s="33">
        <f t="shared" ref="C22:C23" ca="1" si="1">SUM(INDIRECT(B22&amp;"!D:D"))</f>
        <v>2584131</v>
      </c>
      <c r="D22" s="35" t="s">
        <v>34</v>
      </c>
    </row>
    <row r="23" spans="2:4" x14ac:dyDescent="0.3">
      <c r="B23" s="34" t="s">
        <v>3</v>
      </c>
      <c r="C23" s="33">
        <f t="shared" ca="1" si="1"/>
        <v>2829198</v>
      </c>
      <c r="D23" s="35" t="s">
        <v>35</v>
      </c>
    </row>
    <row r="25" spans="2:4" s="24" customFormat="1" ht="19.95" customHeight="1" x14ac:dyDescent="0.3">
      <c r="B25" s="38" t="s">
        <v>41</v>
      </c>
      <c r="C25" s="40"/>
    </row>
    <row r="26" spans="2:4" x14ac:dyDescent="0.3">
      <c r="B26" s="24" t="s">
        <v>46</v>
      </c>
    </row>
    <row r="27" spans="2:4" x14ac:dyDescent="0.3">
      <c r="B27" s="36" t="s">
        <v>45</v>
      </c>
      <c r="C27" s="39" t="s">
        <v>19</v>
      </c>
      <c r="D27" s="37" t="s">
        <v>28</v>
      </c>
    </row>
    <row r="28" spans="2:4" x14ac:dyDescent="0.3">
      <c r="B28" s="34" t="s">
        <v>37</v>
      </c>
      <c r="C28" s="33">
        <f ca="1">SUM(INDIRECT(B28))</f>
        <v>2718086</v>
      </c>
      <c r="D28" s="35" t="s">
        <v>42</v>
      </c>
    </row>
    <row r="29" spans="2:4" x14ac:dyDescent="0.3">
      <c r="B29" s="34" t="s">
        <v>36</v>
      </c>
      <c r="C29" s="33">
        <f ca="1">SUM(INDIRECT(B29))</f>
        <v>2584131</v>
      </c>
      <c r="D29" s="35" t="s">
        <v>43</v>
      </c>
    </row>
    <row r="30" spans="2:4" x14ac:dyDescent="0.3">
      <c r="B30" s="34" t="s">
        <v>38</v>
      </c>
      <c r="C30" s="33">
        <f ca="1">SUM(INDIRECT(B30))</f>
        <v>2829198</v>
      </c>
      <c r="D30" s="3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9"/>
  <sheetViews>
    <sheetView zoomScaleNormal="100" workbookViewId="0">
      <selection activeCell="J1" sqref="J1:M1048576"/>
    </sheetView>
  </sheetViews>
  <sheetFormatPr defaultRowHeight="14.4" x14ac:dyDescent="0.3"/>
  <cols>
    <col min="1" max="1" width="13.5546875" style="19" customWidth="1"/>
    <col min="2" max="2" width="17.5546875" style="19" customWidth="1"/>
    <col min="3" max="3" width="21.21875" style="19" customWidth="1"/>
    <col min="4" max="4" width="12.44140625" style="19" bestFit="1" customWidth="1"/>
    <col min="5" max="5" width="19" style="19" customWidth="1"/>
    <col min="6" max="6" width="17.33203125" style="19" customWidth="1"/>
    <col min="7" max="7" width="13.5546875" style="19" customWidth="1"/>
    <col min="8" max="8" width="12.109375" style="1" bestFit="1" customWidth="1"/>
    <col min="9" max="9" width="21" style="1" customWidth="1"/>
    <col min="10" max="16384" width="8.88671875" style="1"/>
  </cols>
  <sheetData>
    <row r="1" spans="1:9" ht="15" thickBot="1" x14ac:dyDescent="0.35">
      <c r="A1" s="9" t="s">
        <v>4</v>
      </c>
      <c r="B1" s="9" t="s">
        <v>9</v>
      </c>
      <c r="C1" s="10" t="s">
        <v>10</v>
      </c>
      <c r="D1" s="11" t="s">
        <v>11</v>
      </c>
      <c r="E1" s="9" t="s">
        <v>12</v>
      </c>
      <c r="F1" s="9" t="s">
        <v>13</v>
      </c>
      <c r="G1" s="9" t="s">
        <v>14</v>
      </c>
      <c r="I1" s="31" t="s">
        <v>19</v>
      </c>
    </row>
    <row r="2" spans="1:9" ht="15" thickTop="1" x14ac:dyDescent="0.3">
      <c r="A2" s="3" t="s">
        <v>5</v>
      </c>
      <c r="B2" s="3" t="s">
        <v>15</v>
      </c>
      <c r="C2" s="12">
        <v>41012</v>
      </c>
      <c r="D2" s="16">
        <v>24640</v>
      </c>
      <c r="E2" s="3">
        <v>2012</v>
      </c>
      <c r="F2" s="3" t="s">
        <v>0</v>
      </c>
      <c r="G2" s="3" t="s">
        <v>1</v>
      </c>
      <c r="I2" s="32">
        <f>SUM(JanTable[Sales])</f>
        <v>2718086</v>
      </c>
    </row>
    <row r="3" spans="1:9" x14ac:dyDescent="0.3">
      <c r="A3" s="5" t="s">
        <v>6</v>
      </c>
      <c r="B3" s="5" t="s">
        <v>15</v>
      </c>
      <c r="C3" s="13">
        <v>41160</v>
      </c>
      <c r="D3" s="17">
        <v>95527</v>
      </c>
      <c r="E3" s="5">
        <v>2012</v>
      </c>
      <c r="F3" s="5" t="s">
        <v>0</v>
      </c>
      <c r="G3" s="5" t="s">
        <v>1</v>
      </c>
    </row>
    <row r="4" spans="1:9" x14ac:dyDescent="0.3">
      <c r="A4" s="3" t="s">
        <v>7</v>
      </c>
      <c r="B4" s="3" t="s">
        <v>15</v>
      </c>
      <c r="C4" s="12">
        <v>41244</v>
      </c>
      <c r="D4" s="16">
        <v>19056</v>
      </c>
      <c r="E4" s="3">
        <v>2012</v>
      </c>
      <c r="F4" s="3" t="s">
        <v>0</v>
      </c>
      <c r="G4" s="3" t="s">
        <v>1</v>
      </c>
    </row>
    <row r="5" spans="1:9" x14ac:dyDescent="0.3">
      <c r="A5" s="5" t="s">
        <v>8</v>
      </c>
      <c r="B5" s="5" t="s">
        <v>15</v>
      </c>
      <c r="C5" s="13">
        <v>41133</v>
      </c>
      <c r="D5" s="17">
        <v>29185</v>
      </c>
      <c r="E5" s="5">
        <v>2012</v>
      </c>
      <c r="F5" s="5" t="s">
        <v>0</v>
      </c>
      <c r="G5" s="5" t="s">
        <v>1</v>
      </c>
    </row>
    <row r="6" spans="1:9" x14ac:dyDescent="0.3">
      <c r="A6" s="3" t="s">
        <v>5</v>
      </c>
      <c r="B6" s="3" t="s">
        <v>15</v>
      </c>
      <c r="C6" s="12">
        <v>41568</v>
      </c>
      <c r="D6" s="16">
        <v>26687</v>
      </c>
      <c r="E6" s="3">
        <v>2013</v>
      </c>
      <c r="F6" s="3" t="s">
        <v>0</v>
      </c>
      <c r="G6" s="3" t="s">
        <v>1</v>
      </c>
    </row>
    <row r="7" spans="1:9" x14ac:dyDescent="0.3">
      <c r="A7" s="5" t="s">
        <v>6</v>
      </c>
      <c r="B7" s="5" t="s">
        <v>15</v>
      </c>
      <c r="C7" s="13">
        <v>41355</v>
      </c>
      <c r="D7" s="17">
        <v>59151</v>
      </c>
      <c r="E7" s="5">
        <v>2013</v>
      </c>
      <c r="F7" s="5" t="s">
        <v>0</v>
      </c>
      <c r="G7" s="5" t="s">
        <v>1</v>
      </c>
    </row>
    <row r="8" spans="1:9" x14ac:dyDescent="0.3">
      <c r="A8" s="3" t="s">
        <v>7</v>
      </c>
      <c r="B8" s="3" t="s">
        <v>15</v>
      </c>
      <c r="C8" s="12">
        <v>41531</v>
      </c>
      <c r="D8" s="16">
        <v>23979</v>
      </c>
      <c r="E8" s="3">
        <v>2013</v>
      </c>
      <c r="F8" s="3" t="s">
        <v>0</v>
      </c>
      <c r="G8" s="3" t="s">
        <v>1</v>
      </c>
    </row>
    <row r="9" spans="1:9" x14ac:dyDescent="0.3">
      <c r="A9" s="5" t="s">
        <v>8</v>
      </c>
      <c r="B9" s="5" t="s">
        <v>15</v>
      </c>
      <c r="C9" s="13">
        <v>41433</v>
      </c>
      <c r="D9" s="17">
        <v>35938</v>
      </c>
      <c r="E9" s="5">
        <v>2013</v>
      </c>
      <c r="F9" s="5" t="s">
        <v>0</v>
      </c>
      <c r="G9" s="5" t="s">
        <v>1</v>
      </c>
    </row>
    <row r="10" spans="1:9" x14ac:dyDescent="0.3">
      <c r="A10" s="3" t="s">
        <v>5</v>
      </c>
      <c r="B10" s="3" t="s">
        <v>15</v>
      </c>
      <c r="C10" s="12">
        <v>41855</v>
      </c>
      <c r="D10" s="16">
        <v>50670</v>
      </c>
      <c r="E10" s="3">
        <v>2014</v>
      </c>
      <c r="F10" s="3" t="s">
        <v>0</v>
      </c>
      <c r="G10" s="3" t="s">
        <v>1</v>
      </c>
    </row>
    <row r="11" spans="1:9" x14ac:dyDescent="0.3">
      <c r="A11" s="5" t="s">
        <v>6</v>
      </c>
      <c r="B11" s="5" t="s">
        <v>15</v>
      </c>
      <c r="C11" s="13">
        <v>41971</v>
      </c>
      <c r="D11" s="17">
        <v>73922</v>
      </c>
      <c r="E11" s="5">
        <v>2014</v>
      </c>
      <c r="F11" s="5" t="s">
        <v>0</v>
      </c>
      <c r="G11" s="5" t="s">
        <v>1</v>
      </c>
    </row>
    <row r="12" spans="1:9" x14ac:dyDescent="0.3">
      <c r="A12" s="3" t="s">
        <v>7</v>
      </c>
      <c r="B12" s="3" t="s">
        <v>15</v>
      </c>
      <c r="C12" s="12">
        <v>41847</v>
      </c>
      <c r="D12" s="16">
        <v>66876</v>
      </c>
      <c r="E12" s="3">
        <v>2014</v>
      </c>
      <c r="F12" s="3" t="s">
        <v>0</v>
      </c>
      <c r="G12" s="3" t="s">
        <v>1</v>
      </c>
    </row>
    <row r="13" spans="1:9" x14ac:dyDescent="0.3">
      <c r="A13" s="5" t="s">
        <v>8</v>
      </c>
      <c r="B13" s="5" t="s">
        <v>15</v>
      </c>
      <c r="C13" s="13">
        <v>41946</v>
      </c>
      <c r="D13" s="17">
        <v>68789</v>
      </c>
      <c r="E13" s="5">
        <v>2014</v>
      </c>
      <c r="F13" s="5" t="s">
        <v>0</v>
      </c>
      <c r="G13" s="5" t="s">
        <v>1</v>
      </c>
    </row>
    <row r="14" spans="1:9" x14ac:dyDescent="0.3">
      <c r="A14" s="3" t="s">
        <v>5</v>
      </c>
      <c r="B14" s="3" t="s">
        <v>17</v>
      </c>
      <c r="C14" s="12">
        <v>41159</v>
      </c>
      <c r="D14" s="16">
        <v>83675</v>
      </c>
      <c r="E14" s="3">
        <v>2012</v>
      </c>
      <c r="F14" s="3" t="s">
        <v>0</v>
      </c>
      <c r="G14" s="3" t="s">
        <v>1</v>
      </c>
    </row>
    <row r="15" spans="1:9" x14ac:dyDescent="0.3">
      <c r="A15" s="5" t="s">
        <v>6</v>
      </c>
      <c r="B15" s="5" t="s">
        <v>17</v>
      </c>
      <c r="C15" s="13">
        <v>41166</v>
      </c>
      <c r="D15" s="17">
        <v>56502</v>
      </c>
      <c r="E15" s="5">
        <v>2012</v>
      </c>
      <c r="F15" s="5" t="s">
        <v>0</v>
      </c>
      <c r="G15" s="5" t="s">
        <v>1</v>
      </c>
    </row>
    <row r="16" spans="1:9" x14ac:dyDescent="0.3">
      <c r="A16" s="3" t="s">
        <v>7</v>
      </c>
      <c r="B16" s="3" t="s">
        <v>17</v>
      </c>
      <c r="C16" s="12">
        <v>41166</v>
      </c>
      <c r="D16" s="16">
        <v>45210</v>
      </c>
      <c r="E16" s="3">
        <v>2012</v>
      </c>
      <c r="F16" s="3" t="s">
        <v>0</v>
      </c>
      <c r="G16" s="3" t="s">
        <v>1</v>
      </c>
    </row>
    <row r="17" spans="1:7" x14ac:dyDescent="0.3">
      <c r="A17" s="5" t="s">
        <v>8</v>
      </c>
      <c r="B17" s="5" t="s">
        <v>17</v>
      </c>
      <c r="C17" s="13">
        <v>41199</v>
      </c>
      <c r="D17" s="17">
        <v>30583</v>
      </c>
      <c r="E17" s="5">
        <v>2012</v>
      </c>
      <c r="F17" s="5" t="s">
        <v>0</v>
      </c>
      <c r="G17" s="5" t="s">
        <v>1</v>
      </c>
    </row>
    <row r="18" spans="1:7" x14ac:dyDescent="0.3">
      <c r="A18" s="3" t="s">
        <v>5</v>
      </c>
      <c r="B18" s="3" t="s">
        <v>17</v>
      </c>
      <c r="C18" s="12">
        <v>41307</v>
      </c>
      <c r="D18" s="16">
        <v>94828</v>
      </c>
      <c r="E18" s="3">
        <v>2013</v>
      </c>
      <c r="F18" s="3" t="s">
        <v>0</v>
      </c>
      <c r="G18" s="3" t="s">
        <v>1</v>
      </c>
    </row>
    <row r="19" spans="1:7" x14ac:dyDescent="0.3">
      <c r="A19" s="5" t="s">
        <v>6</v>
      </c>
      <c r="B19" s="5" t="s">
        <v>17</v>
      </c>
      <c r="C19" s="13">
        <v>41370</v>
      </c>
      <c r="D19" s="17">
        <v>49374</v>
      </c>
      <c r="E19" s="5">
        <v>2013</v>
      </c>
      <c r="F19" s="5" t="s">
        <v>0</v>
      </c>
      <c r="G19" s="5" t="s">
        <v>1</v>
      </c>
    </row>
    <row r="20" spans="1:7" x14ac:dyDescent="0.3">
      <c r="A20" s="3" t="s">
        <v>7</v>
      </c>
      <c r="B20" s="3" t="s">
        <v>17</v>
      </c>
      <c r="C20" s="12">
        <v>41543</v>
      </c>
      <c r="D20" s="16">
        <v>59513</v>
      </c>
      <c r="E20" s="3">
        <v>2013</v>
      </c>
      <c r="F20" s="3" t="s">
        <v>0</v>
      </c>
      <c r="G20" s="3" t="s">
        <v>1</v>
      </c>
    </row>
    <row r="21" spans="1:7" x14ac:dyDescent="0.3">
      <c r="A21" s="5" t="s">
        <v>8</v>
      </c>
      <c r="B21" s="5" t="s">
        <v>17</v>
      </c>
      <c r="C21" s="13">
        <v>41365</v>
      </c>
      <c r="D21" s="17">
        <v>65694</v>
      </c>
      <c r="E21" s="5">
        <v>2013</v>
      </c>
      <c r="F21" s="5" t="s">
        <v>0</v>
      </c>
      <c r="G21" s="5" t="s">
        <v>1</v>
      </c>
    </row>
    <row r="22" spans="1:7" x14ac:dyDescent="0.3">
      <c r="A22" s="3" t="s">
        <v>5</v>
      </c>
      <c r="B22" s="3" t="s">
        <v>17</v>
      </c>
      <c r="C22" s="12">
        <v>41895</v>
      </c>
      <c r="D22" s="16">
        <v>65422</v>
      </c>
      <c r="E22" s="3">
        <v>2014</v>
      </c>
      <c r="F22" s="3" t="s">
        <v>0</v>
      </c>
      <c r="G22" s="3" t="s">
        <v>1</v>
      </c>
    </row>
    <row r="23" spans="1:7" x14ac:dyDescent="0.3">
      <c r="A23" s="5" t="s">
        <v>6</v>
      </c>
      <c r="B23" s="5" t="s">
        <v>17</v>
      </c>
      <c r="C23" s="13">
        <v>41664</v>
      </c>
      <c r="D23" s="17">
        <v>95980</v>
      </c>
      <c r="E23" s="5">
        <v>2014</v>
      </c>
      <c r="F23" s="5" t="s">
        <v>0</v>
      </c>
      <c r="G23" s="5" t="s">
        <v>1</v>
      </c>
    </row>
    <row r="24" spans="1:7" x14ac:dyDescent="0.3">
      <c r="A24" s="3" t="s">
        <v>7</v>
      </c>
      <c r="B24" s="3" t="s">
        <v>17</v>
      </c>
      <c r="C24" s="12">
        <v>42001</v>
      </c>
      <c r="D24" s="16">
        <v>67236</v>
      </c>
      <c r="E24" s="3">
        <v>2014</v>
      </c>
      <c r="F24" s="3" t="s">
        <v>0</v>
      </c>
      <c r="G24" s="3" t="s">
        <v>1</v>
      </c>
    </row>
    <row r="25" spans="1:7" x14ac:dyDescent="0.3">
      <c r="A25" s="5" t="s">
        <v>8</v>
      </c>
      <c r="B25" s="5" t="s">
        <v>17</v>
      </c>
      <c r="C25" s="13">
        <v>41730</v>
      </c>
      <c r="D25" s="17">
        <v>82903</v>
      </c>
      <c r="E25" s="5">
        <v>2014</v>
      </c>
      <c r="F25" s="5" t="s">
        <v>0</v>
      </c>
      <c r="G25" s="5" t="s">
        <v>1</v>
      </c>
    </row>
    <row r="26" spans="1:7" x14ac:dyDescent="0.3">
      <c r="A26" s="3" t="s">
        <v>5</v>
      </c>
      <c r="B26" s="3" t="s">
        <v>16</v>
      </c>
      <c r="C26" s="12">
        <v>41125</v>
      </c>
      <c r="D26" s="16">
        <v>62350</v>
      </c>
      <c r="E26" s="3">
        <v>2012</v>
      </c>
      <c r="F26" s="3" t="s">
        <v>0</v>
      </c>
      <c r="G26" s="3" t="s">
        <v>1</v>
      </c>
    </row>
    <row r="27" spans="1:7" x14ac:dyDescent="0.3">
      <c r="A27" s="5" t="s">
        <v>6</v>
      </c>
      <c r="B27" s="5" t="s">
        <v>16</v>
      </c>
      <c r="C27" s="13">
        <v>41144</v>
      </c>
      <c r="D27" s="17">
        <v>48278</v>
      </c>
      <c r="E27" s="5">
        <v>2012</v>
      </c>
      <c r="F27" s="5" t="s">
        <v>0</v>
      </c>
      <c r="G27" s="5" t="s">
        <v>1</v>
      </c>
    </row>
    <row r="28" spans="1:7" x14ac:dyDescent="0.3">
      <c r="A28" s="3" t="s">
        <v>7</v>
      </c>
      <c r="B28" s="3" t="s">
        <v>16</v>
      </c>
      <c r="C28" s="12">
        <v>41061</v>
      </c>
      <c r="D28" s="16">
        <v>18850</v>
      </c>
      <c r="E28" s="3">
        <v>2012</v>
      </c>
      <c r="F28" s="3" t="s">
        <v>0</v>
      </c>
      <c r="G28" s="3" t="s">
        <v>1</v>
      </c>
    </row>
    <row r="29" spans="1:7" x14ac:dyDescent="0.3">
      <c r="A29" s="5" t="s">
        <v>8</v>
      </c>
      <c r="B29" s="5" t="s">
        <v>16</v>
      </c>
      <c r="C29" s="13">
        <v>41241</v>
      </c>
      <c r="D29" s="17">
        <v>87184</v>
      </c>
      <c r="E29" s="5">
        <v>2012</v>
      </c>
      <c r="F29" s="5" t="s">
        <v>0</v>
      </c>
      <c r="G29" s="5" t="s">
        <v>1</v>
      </c>
    </row>
    <row r="30" spans="1:7" x14ac:dyDescent="0.3">
      <c r="A30" s="3" t="s">
        <v>5</v>
      </c>
      <c r="B30" s="3" t="s">
        <v>16</v>
      </c>
      <c r="C30" s="12">
        <v>41610</v>
      </c>
      <c r="D30" s="16">
        <v>71362</v>
      </c>
      <c r="E30" s="3">
        <v>2013</v>
      </c>
      <c r="F30" s="3" t="s">
        <v>0</v>
      </c>
      <c r="G30" s="3" t="s">
        <v>1</v>
      </c>
    </row>
    <row r="31" spans="1:7" x14ac:dyDescent="0.3">
      <c r="A31" s="5" t="s">
        <v>6</v>
      </c>
      <c r="B31" s="5" t="s">
        <v>16</v>
      </c>
      <c r="C31" s="13">
        <v>41494</v>
      </c>
      <c r="D31" s="17">
        <v>64360</v>
      </c>
      <c r="E31" s="5">
        <v>2013</v>
      </c>
      <c r="F31" s="5" t="s">
        <v>0</v>
      </c>
      <c r="G31" s="5" t="s">
        <v>1</v>
      </c>
    </row>
    <row r="32" spans="1:7" x14ac:dyDescent="0.3">
      <c r="A32" s="3" t="s">
        <v>7</v>
      </c>
      <c r="B32" s="3" t="s">
        <v>16</v>
      </c>
      <c r="C32" s="12">
        <v>41503</v>
      </c>
      <c r="D32" s="16">
        <v>30135</v>
      </c>
      <c r="E32" s="3">
        <v>2013</v>
      </c>
      <c r="F32" s="3" t="s">
        <v>0</v>
      </c>
      <c r="G32" s="3" t="s">
        <v>1</v>
      </c>
    </row>
    <row r="33" spans="1:7" x14ac:dyDescent="0.3">
      <c r="A33" s="5" t="s">
        <v>8</v>
      </c>
      <c r="B33" s="5" t="s">
        <v>16</v>
      </c>
      <c r="C33" s="13">
        <v>41564</v>
      </c>
      <c r="D33" s="17">
        <v>74830</v>
      </c>
      <c r="E33" s="5">
        <v>2013</v>
      </c>
      <c r="F33" s="5" t="s">
        <v>0</v>
      </c>
      <c r="G33" s="5" t="s">
        <v>1</v>
      </c>
    </row>
    <row r="34" spans="1:7" x14ac:dyDescent="0.3">
      <c r="A34" s="3" t="s">
        <v>5</v>
      </c>
      <c r="B34" s="3" t="s">
        <v>16</v>
      </c>
      <c r="C34" s="12">
        <v>41646</v>
      </c>
      <c r="D34" s="16">
        <v>16425</v>
      </c>
      <c r="E34" s="3">
        <v>2014</v>
      </c>
      <c r="F34" s="3" t="s">
        <v>0</v>
      </c>
      <c r="G34" s="3" t="s">
        <v>1</v>
      </c>
    </row>
    <row r="35" spans="1:7" x14ac:dyDescent="0.3">
      <c r="A35" s="5" t="s">
        <v>6</v>
      </c>
      <c r="B35" s="5" t="s">
        <v>16</v>
      </c>
      <c r="C35" s="13">
        <v>41708</v>
      </c>
      <c r="D35" s="17">
        <v>24805</v>
      </c>
      <c r="E35" s="5">
        <v>2014</v>
      </c>
      <c r="F35" s="5" t="s">
        <v>0</v>
      </c>
      <c r="G35" s="5" t="s">
        <v>1</v>
      </c>
    </row>
    <row r="36" spans="1:7" x14ac:dyDescent="0.3">
      <c r="A36" s="3" t="s">
        <v>7</v>
      </c>
      <c r="B36" s="3" t="s">
        <v>16</v>
      </c>
      <c r="C36" s="12">
        <v>41975</v>
      </c>
      <c r="D36" s="16">
        <v>83315</v>
      </c>
      <c r="E36" s="3">
        <v>2014</v>
      </c>
      <c r="F36" s="3" t="s">
        <v>0</v>
      </c>
      <c r="G36" s="3" t="s">
        <v>1</v>
      </c>
    </row>
    <row r="37" spans="1:7" x14ac:dyDescent="0.3">
      <c r="A37" s="5" t="s">
        <v>8</v>
      </c>
      <c r="B37" s="5" t="s">
        <v>16</v>
      </c>
      <c r="C37" s="13">
        <v>41813</v>
      </c>
      <c r="D37" s="17">
        <v>94980</v>
      </c>
      <c r="E37" s="5">
        <v>2014</v>
      </c>
      <c r="F37" s="5" t="s">
        <v>0</v>
      </c>
      <c r="G37" s="5" t="s">
        <v>1</v>
      </c>
    </row>
    <row r="38" spans="1:7" x14ac:dyDescent="0.3">
      <c r="A38" s="3" t="s">
        <v>5</v>
      </c>
      <c r="B38" s="3" t="s">
        <v>18</v>
      </c>
      <c r="C38" s="12">
        <v>40977</v>
      </c>
      <c r="D38" s="16">
        <v>44719</v>
      </c>
      <c r="E38" s="3">
        <v>2012</v>
      </c>
      <c r="F38" s="3" t="s">
        <v>0</v>
      </c>
      <c r="G38" s="3" t="s">
        <v>1</v>
      </c>
    </row>
    <row r="39" spans="1:7" x14ac:dyDescent="0.3">
      <c r="A39" s="5" t="s">
        <v>6</v>
      </c>
      <c r="B39" s="5" t="s">
        <v>18</v>
      </c>
      <c r="C39" s="13">
        <v>41241</v>
      </c>
      <c r="D39" s="17">
        <v>24997</v>
      </c>
      <c r="E39" s="5">
        <v>2012</v>
      </c>
      <c r="F39" s="5" t="s">
        <v>0</v>
      </c>
      <c r="G39" s="5" t="s">
        <v>1</v>
      </c>
    </row>
    <row r="40" spans="1:7" x14ac:dyDescent="0.3">
      <c r="A40" s="3" t="s">
        <v>7</v>
      </c>
      <c r="B40" s="3" t="s">
        <v>18</v>
      </c>
      <c r="C40" s="12">
        <v>41159</v>
      </c>
      <c r="D40" s="16">
        <v>90340</v>
      </c>
      <c r="E40" s="3">
        <v>2012</v>
      </c>
      <c r="F40" s="3" t="s">
        <v>0</v>
      </c>
      <c r="G40" s="3" t="s">
        <v>1</v>
      </c>
    </row>
    <row r="41" spans="1:7" x14ac:dyDescent="0.3">
      <c r="A41" s="5" t="s">
        <v>8</v>
      </c>
      <c r="B41" s="5" t="s">
        <v>18</v>
      </c>
      <c r="C41" s="13">
        <v>41014</v>
      </c>
      <c r="D41" s="17">
        <v>10090</v>
      </c>
      <c r="E41" s="5">
        <v>2012</v>
      </c>
      <c r="F41" s="5" t="s">
        <v>0</v>
      </c>
      <c r="G41" s="5" t="s">
        <v>1</v>
      </c>
    </row>
    <row r="42" spans="1:7" x14ac:dyDescent="0.3">
      <c r="A42" s="3" t="s">
        <v>5</v>
      </c>
      <c r="B42" s="3" t="s">
        <v>18</v>
      </c>
      <c r="C42" s="12">
        <v>41461</v>
      </c>
      <c r="D42" s="16">
        <v>14169</v>
      </c>
      <c r="E42" s="3">
        <v>2013</v>
      </c>
      <c r="F42" s="3" t="s">
        <v>0</v>
      </c>
      <c r="G42" s="3" t="s">
        <v>1</v>
      </c>
    </row>
    <row r="43" spans="1:7" x14ac:dyDescent="0.3">
      <c r="A43" s="5" t="s">
        <v>6</v>
      </c>
      <c r="B43" s="5" t="s">
        <v>18</v>
      </c>
      <c r="C43" s="13">
        <v>41412</v>
      </c>
      <c r="D43" s="17">
        <v>98852</v>
      </c>
      <c r="E43" s="5">
        <v>2013</v>
      </c>
      <c r="F43" s="5" t="s">
        <v>0</v>
      </c>
      <c r="G43" s="5" t="s">
        <v>1</v>
      </c>
    </row>
    <row r="44" spans="1:7" x14ac:dyDescent="0.3">
      <c r="A44" s="3" t="s">
        <v>7</v>
      </c>
      <c r="B44" s="3" t="s">
        <v>18</v>
      </c>
      <c r="C44" s="12">
        <v>41616</v>
      </c>
      <c r="D44" s="16">
        <v>61233</v>
      </c>
      <c r="E44" s="3">
        <v>2013</v>
      </c>
      <c r="F44" s="3" t="s">
        <v>0</v>
      </c>
      <c r="G44" s="3" t="s">
        <v>1</v>
      </c>
    </row>
    <row r="45" spans="1:7" x14ac:dyDescent="0.3">
      <c r="A45" s="5" t="s">
        <v>8</v>
      </c>
      <c r="B45" s="5" t="s">
        <v>18</v>
      </c>
      <c r="C45" s="13">
        <v>41531</v>
      </c>
      <c r="D45" s="17">
        <v>41975</v>
      </c>
      <c r="E45" s="5">
        <v>2013</v>
      </c>
      <c r="F45" s="5" t="s">
        <v>0</v>
      </c>
      <c r="G45" s="5" t="s">
        <v>1</v>
      </c>
    </row>
    <row r="46" spans="1:7" x14ac:dyDescent="0.3">
      <c r="A46" s="3" t="s">
        <v>5</v>
      </c>
      <c r="B46" s="3" t="s">
        <v>18</v>
      </c>
      <c r="C46" s="12">
        <v>41993</v>
      </c>
      <c r="D46" s="16">
        <v>92590</v>
      </c>
      <c r="E46" s="3">
        <v>2014</v>
      </c>
      <c r="F46" s="3" t="s">
        <v>0</v>
      </c>
      <c r="G46" s="3" t="s">
        <v>1</v>
      </c>
    </row>
    <row r="47" spans="1:7" x14ac:dyDescent="0.3">
      <c r="A47" s="5" t="s">
        <v>6</v>
      </c>
      <c r="B47" s="5" t="s">
        <v>18</v>
      </c>
      <c r="C47" s="13">
        <v>41938</v>
      </c>
      <c r="D47" s="17">
        <v>15201</v>
      </c>
      <c r="E47" s="5">
        <v>2014</v>
      </c>
      <c r="F47" s="5" t="s">
        <v>0</v>
      </c>
      <c r="G47" s="5" t="s">
        <v>1</v>
      </c>
    </row>
    <row r="48" spans="1:7" x14ac:dyDescent="0.3">
      <c r="A48" s="3" t="s">
        <v>7</v>
      </c>
      <c r="B48" s="3" t="s">
        <v>18</v>
      </c>
      <c r="C48" s="12">
        <v>41730</v>
      </c>
      <c r="D48" s="16">
        <v>97314</v>
      </c>
      <c r="E48" s="3">
        <v>2014</v>
      </c>
      <c r="F48" s="3" t="s">
        <v>0</v>
      </c>
      <c r="G48" s="3" t="s">
        <v>1</v>
      </c>
    </row>
    <row r="49" spans="1:7" x14ac:dyDescent="0.3">
      <c r="A49" s="5" t="s">
        <v>8</v>
      </c>
      <c r="B49" s="5" t="s">
        <v>18</v>
      </c>
      <c r="C49" s="13">
        <v>41993</v>
      </c>
      <c r="D49" s="17">
        <v>78392</v>
      </c>
      <c r="E49" s="5">
        <v>2014</v>
      </c>
      <c r="F49" s="5" t="s">
        <v>0</v>
      </c>
      <c r="G49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9"/>
  <sheetViews>
    <sheetView zoomScaleNormal="100" workbookViewId="0">
      <selection activeCell="K1" sqref="K1:K1048576"/>
    </sheetView>
  </sheetViews>
  <sheetFormatPr defaultRowHeight="14.4" x14ac:dyDescent="0.3"/>
  <cols>
    <col min="1" max="1" width="13.5546875" style="19" customWidth="1"/>
    <col min="2" max="2" width="17.5546875" style="19" customWidth="1"/>
    <col min="3" max="3" width="21.21875" style="20" customWidth="1"/>
    <col min="4" max="4" width="9" style="19" customWidth="1"/>
    <col min="5" max="5" width="19" style="19" customWidth="1"/>
    <col min="6" max="6" width="17.33203125" style="19" customWidth="1"/>
    <col min="7" max="7" width="13.5546875" style="19" customWidth="1"/>
    <col min="8" max="8" width="8.88671875" style="1"/>
    <col min="9" max="9" width="20" style="1" customWidth="1"/>
    <col min="10" max="16384" width="8.88671875" style="1"/>
  </cols>
  <sheetData>
    <row r="1" spans="1:9" ht="15" thickBot="1" x14ac:dyDescent="0.35">
      <c r="A1" s="9" t="s">
        <v>4</v>
      </c>
      <c r="B1" s="9" t="s">
        <v>9</v>
      </c>
      <c r="C1" s="10" t="s">
        <v>10</v>
      </c>
      <c r="D1" s="11" t="s">
        <v>11</v>
      </c>
      <c r="E1" s="9" t="s">
        <v>12</v>
      </c>
      <c r="F1" s="9" t="s">
        <v>13</v>
      </c>
      <c r="G1" s="9" t="s">
        <v>14</v>
      </c>
      <c r="I1" s="31" t="s">
        <v>19</v>
      </c>
    </row>
    <row r="2" spans="1:9" ht="15" thickTop="1" x14ac:dyDescent="0.3">
      <c r="A2" s="3" t="s">
        <v>5</v>
      </c>
      <c r="B2" s="3" t="s">
        <v>15</v>
      </c>
      <c r="C2" s="12">
        <v>41264</v>
      </c>
      <c r="D2" s="16">
        <v>24640</v>
      </c>
      <c r="E2" s="3">
        <v>2012</v>
      </c>
      <c r="F2" s="3" t="s">
        <v>2</v>
      </c>
      <c r="G2" s="3" t="s">
        <v>1</v>
      </c>
      <c r="I2" s="32">
        <f>SUM(FebTable[Sales])</f>
        <v>2584131</v>
      </c>
    </row>
    <row r="3" spans="1:9" x14ac:dyDescent="0.3">
      <c r="A3" s="5" t="s">
        <v>6</v>
      </c>
      <c r="B3" s="5" t="s">
        <v>15</v>
      </c>
      <c r="C3" s="13">
        <v>41090</v>
      </c>
      <c r="D3" s="17">
        <v>90599</v>
      </c>
      <c r="E3" s="5">
        <v>2012</v>
      </c>
      <c r="F3" s="5" t="s">
        <v>2</v>
      </c>
      <c r="G3" s="5" t="s">
        <v>1</v>
      </c>
    </row>
    <row r="4" spans="1:9" x14ac:dyDescent="0.3">
      <c r="A4" s="3" t="s">
        <v>7</v>
      </c>
      <c r="B4" s="3" t="s">
        <v>15</v>
      </c>
      <c r="C4" s="12">
        <v>41244</v>
      </c>
      <c r="D4" s="16">
        <v>34096</v>
      </c>
      <c r="E4" s="3">
        <v>2012</v>
      </c>
      <c r="F4" s="3" t="s">
        <v>2</v>
      </c>
      <c r="G4" s="3" t="s">
        <v>1</v>
      </c>
    </row>
    <row r="5" spans="1:9" x14ac:dyDescent="0.3">
      <c r="A5" s="5" t="s">
        <v>8</v>
      </c>
      <c r="B5" s="5" t="s">
        <v>15</v>
      </c>
      <c r="C5" s="13">
        <v>41244</v>
      </c>
      <c r="D5" s="17">
        <v>19595</v>
      </c>
      <c r="E5" s="5">
        <v>2012</v>
      </c>
      <c r="F5" s="5" t="s">
        <v>2</v>
      </c>
      <c r="G5" s="5" t="s">
        <v>1</v>
      </c>
    </row>
    <row r="6" spans="1:9" x14ac:dyDescent="0.3">
      <c r="A6" s="3" t="s">
        <v>5</v>
      </c>
      <c r="B6" s="3" t="s">
        <v>15</v>
      </c>
      <c r="C6" s="12">
        <v>41609</v>
      </c>
      <c r="D6" s="16">
        <v>88003</v>
      </c>
      <c r="E6" s="3">
        <v>2013</v>
      </c>
      <c r="F6" s="3" t="s">
        <v>2</v>
      </c>
      <c r="G6" s="3" t="s">
        <v>1</v>
      </c>
    </row>
    <row r="7" spans="1:9" x14ac:dyDescent="0.3">
      <c r="A7" s="5" t="s">
        <v>6</v>
      </c>
      <c r="B7" s="5" t="s">
        <v>15</v>
      </c>
      <c r="C7" s="13">
        <v>41365</v>
      </c>
      <c r="D7" s="17">
        <v>11014</v>
      </c>
      <c r="E7" s="5">
        <v>2013</v>
      </c>
      <c r="F7" s="5" t="s">
        <v>2</v>
      </c>
      <c r="G7" s="5" t="s">
        <v>1</v>
      </c>
    </row>
    <row r="8" spans="1:9" x14ac:dyDescent="0.3">
      <c r="A8" s="3" t="s">
        <v>7</v>
      </c>
      <c r="B8" s="3" t="s">
        <v>15</v>
      </c>
      <c r="C8" s="12">
        <v>41420</v>
      </c>
      <c r="D8" s="16">
        <v>13644</v>
      </c>
      <c r="E8" s="3">
        <v>2013</v>
      </c>
      <c r="F8" s="3" t="s">
        <v>2</v>
      </c>
      <c r="G8" s="3" t="s">
        <v>1</v>
      </c>
    </row>
    <row r="9" spans="1:9" x14ac:dyDescent="0.3">
      <c r="A9" s="5" t="s">
        <v>8</v>
      </c>
      <c r="B9" s="5" t="s">
        <v>15</v>
      </c>
      <c r="C9" s="13">
        <v>41531</v>
      </c>
      <c r="D9" s="17">
        <v>91122</v>
      </c>
      <c r="E9" s="5">
        <v>2013</v>
      </c>
      <c r="F9" s="5" t="s">
        <v>2</v>
      </c>
      <c r="G9" s="5" t="s">
        <v>1</v>
      </c>
    </row>
    <row r="10" spans="1:9" x14ac:dyDescent="0.3">
      <c r="A10" s="3" t="s">
        <v>5</v>
      </c>
      <c r="B10" s="3" t="s">
        <v>15</v>
      </c>
      <c r="C10" s="12">
        <v>41971</v>
      </c>
      <c r="D10" s="16">
        <v>73943</v>
      </c>
      <c r="E10" s="3">
        <v>2014</v>
      </c>
      <c r="F10" s="3" t="s">
        <v>2</v>
      </c>
      <c r="G10" s="3" t="s">
        <v>1</v>
      </c>
    </row>
    <row r="11" spans="1:9" x14ac:dyDescent="0.3">
      <c r="A11" s="5" t="s">
        <v>6</v>
      </c>
      <c r="B11" s="5" t="s">
        <v>15</v>
      </c>
      <c r="C11" s="13">
        <v>41923</v>
      </c>
      <c r="D11" s="17">
        <v>90035</v>
      </c>
      <c r="E11" s="5">
        <v>2014</v>
      </c>
      <c r="F11" s="5" t="s">
        <v>2</v>
      </c>
      <c r="G11" s="5" t="s">
        <v>1</v>
      </c>
    </row>
    <row r="12" spans="1:9" x14ac:dyDescent="0.3">
      <c r="A12" s="3" t="s">
        <v>7</v>
      </c>
      <c r="B12" s="3" t="s">
        <v>15</v>
      </c>
      <c r="C12" s="12">
        <v>41982</v>
      </c>
      <c r="D12" s="16">
        <v>39030</v>
      </c>
      <c r="E12" s="3">
        <v>2014</v>
      </c>
      <c r="F12" s="3" t="s">
        <v>2</v>
      </c>
      <c r="G12" s="3" t="s">
        <v>1</v>
      </c>
    </row>
    <row r="13" spans="1:9" x14ac:dyDescent="0.3">
      <c r="A13" s="5" t="s">
        <v>8</v>
      </c>
      <c r="B13" s="5" t="s">
        <v>15</v>
      </c>
      <c r="C13" s="13">
        <v>41916</v>
      </c>
      <c r="D13" s="17">
        <v>73642</v>
      </c>
      <c r="E13" s="5">
        <v>2014</v>
      </c>
      <c r="F13" s="5" t="s">
        <v>2</v>
      </c>
      <c r="G13" s="5" t="s">
        <v>1</v>
      </c>
    </row>
    <row r="14" spans="1:9" x14ac:dyDescent="0.3">
      <c r="A14" s="3" t="s">
        <v>5</v>
      </c>
      <c r="B14" s="3" t="s">
        <v>17</v>
      </c>
      <c r="C14" s="12">
        <v>41228</v>
      </c>
      <c r="D14" s="16">
        <v>90717</v>
      </c>
      <c r="E14" s="3">
        <v>2012</v>
      </c>
      <c r="F14" s="3" t="s">
        <v>2</v>
      </c>
      <c r="G14" s="3" t="s">
        <v>1</v>
      </c>
    </row>
    <row r="15" spans="1:9" x14ac:dyDescent="0.3">
      <c r="A15" s="5" t="s">
        <v>6</v>
      </c>
      <c r="B15" s="5" t="s">
        <v>17</v>
      </c>
      <c r="C15" s="13">
        <v>41045</v>
      </c>
      <c r="D15" s="17">
        <v>59828</v>
      </c>
      <c r="E15" s="5">
        <v>2012</v>
      </c>
      <c r="F15" s="5" t="s">
        <v>2</v>
      </c>
      <c r="G15" s="5" t="s">
        <v>1</v>
      </c>
    </row>
    <row r="16" spans="1:9" x14ac:dyDescent="0.3">
      <c r="A16" s="3" t="s">
        <v>7</v>
      </c>
      <c r="B16" s="3" t="s">
        <v>17</v>
      </c>
      <c r="C16" s="12">
        <v>41166</v>
      </c>
      <c r="D16" s="16">
        <v>40833</v>
      </c>
      <c r="E16" s="3">
        <v>2012</v>
      </c>
      <c r="F16" s="3" t="s">
        <v>2</v>
      </c>
      <c r="G16" s="3" t="s">
        <v>1</v>
      </c>
    </row>
    <row r="17" spans="1:7" x14ac:dyDescent="0.3">
      <c r="A17" s="5" t="s">
        <v>8</v>
      </c>
      <c r="B17" s="5" t="s">
        <v>17</v>
      </c>
      <c r="C17" s="13">
        <v>41193</v>
      </c>
      <c r="D17" s="17">
        <v>70994</v>
      </c>
      <c r="E17" s="5">
        <v>2012</v>
      </c>
      <c r="F17" s="5" t="s">
        <v>2</v>
      </c>
      <c r="G17" s="5" t="s">
        <v>1</v>
      </c>
    </row>
    <row r="18" spans="1:7" x14ac:dyDescent="0.3">
      <c r="A18" s="3" t="s">
        <v>5</v>
      </c>
      <c r="B18" s="3" t="s">
        <v>17</v>
      </c>
      <c r="C18" s="12">
        <v>41543</v>
      </c>
      <c r="D18" s="16">
        <v>60100</v>
      </c>
      <c r="E18" s="3">
        <v>2013</v>
      </c>
      <c r="F18" s="3" t="s">
        <v>2</v>
      </c>
      <c r="G18" s="3" t="s">
        <v>1</v>
      </c>
    </row>
    <row r="19" spans="1:7" x14ac:dyDescent="0.3">
      <c r="A19" s="5" t="s">
        <v>6</v>
      </c>
      <c r="B19" s="5" t="s">
        <v>17</v>
      </c>
      <c r="C19" s="13">
        <v>41579</v>
      </c>
      <c r="D19" s="17">
        <v>51980</v>
      </c>
      <c r="E19" s="5">
        <v>2013</v>
      </c>
      <c r="F19" s="5" t="s">
        <v>2</v>
      </c>
      <c r="G19" s="5" t="s">
        <v>1</v>
      </c>
    </row>
    <row r="20" spans="1:7" x14ac:dyDescent="0.3">
      <c r="A20" s="3" t="s">
        <v>7</v>
      </c>
      <c r="B20" s="3" t="s">
        <v>17</v>
      </c>
      <c r="C20" s="12">
        <v>41454</v>
      </c>
      <c r="D20" s="16">
        <v>51073</v>
      </c>
      <c r="E20" s="3">
        <v>2013</v>
      </c>
      <c r="F20" s="3" t="s">
        <v>2</v>
      </c>
      <c r="G20" s="3" t="s">
        <v>1</v>
      </c>
    </row>
    <row r="21" spans="1:7" x14ac:dyDescent="0.3">
      <c r="A21" s="5" t="s">
        <v>8</v>
      </c>
      <c r="B21" s="5" t="s">
        <v>17</v>
      </c>
      <c r="C21" s="13">
        <v>41365</v>
      </c>
      <c r="D21" s="17">
        <v>21039</v>
      </c>
      <c r="E21" s="5">
        <v>2013</v>
      </c>
      <c r="F21" s="5" t="s">
        <v>2</v>
      </c>
      <c r="G21" s="5" t="s">
        <v>1</v>
      </c>
    </row>
    <row r="22" spans="1:7" x14ac:dyDescent="0.3">
      <c r="A22" s="3" t="s">
        <v>5</v>
      </c>
      <c r="B22" s="3" t="s">
        <v>17</v>
      </c>
      <c r="C22" s="12">
        <v>41947</v>
      </c>
      <c r="D22" s="16">
        <v>20045</v>
      </c>
      <c r="E22" s="3">
        <v>2014</v>
      </c>
      <c r="F22" s="3" t="s">
        <v>2</v>
      </c>
      <c r="G22" s="3" t="s">
        <v>1</v>
      </c>
    </row>
    <row r="23" spans="1:7" x14ac:dyDescent="0.3">
      <c r="A23" s="5" t="s">
        <v>6</v>
      </c>
      <c r="B23" s="5" t="s">
        <v>17</v>
      </c>
      <c r="C23" s="13">
        <v>41945</v>
      </c>
      <c r="D23" s="17">
        <v>23025</v>
      </c>
      <c r="E23" s="5">
        <v>2014</v>
      </c>
      <c r="F23" s="5" t="s">
        <v>2</v>
      </c>
      <c r="G23" s="5" t="s">
        <v>1</v>
      </c>
    </row>
    <row r="24" spans="1:7" x14ac:dyDescent="0.3">
      <c r="A24" s="3" t="s">
        <v>7</v>
      </c>
      <c r="B24" s="3" t="s">
        <v>17</v>
      </c>
      <c r="C24" s="12">
        <v>41971</v>
      </c>
      <c r="D24" s="16">
        <v>31745</v>
      </c>
      <c r="E24" s="3">
        <v>2014</v>
      </c>
      <c r="F24" s="3" t="s">
        <v>2</v>
      </c>
      <c r="G24" s="3" t="s">
        <v>1</v>
      </c>
    </row>
    <row r="25" spans="1:7" x14ac:dyDescent="0.3">
      <c r="A25" s="5" t="s">
        <v>8</v>
      </c>
      <c r="B25" s="5" t="s">
        <v>17</v>
      </c>
      <c r="C25" s="13">
        <v>41785</v>
      </c>
      <c r="D25" s="17">
        <v>81835</v>
      </c>
      <c r="E25" s="5">
        <v>2014</v>
      </c>
      <c r="F25" s="5" t="s">
        <v>2</v>
      </c>
      <c r="G25" s="5" t="s">
        <v>1</v>
      </c>
    </row>
    <row r="26" spans="1:7" x14ac:dyDescent="0.3">
      <c r="A26" s="3" t="s">
        <v>5</v>
      </c>
      <c r="B26" s="3" t="s">
        <v>16</v>
      </c>
      <c r="C26" s="12">
        <v>41125</v>
      </c>
      <c r="D26" s="16">
        <v>41230</v>
      </c>
      <c r="E26" s="3">
        <v>2012</v>
      </c>
      <c r="F26" s="3" t="s">
        <v>2</v>
      </c>
      <c r="G26" s="3" t="s">
        <v>1</v>
      </c>
    </row>
    <row r="27" spans="1:7" x14ac:dyDescent="0.3">
      <c r="A27" s="5" t="s">
        <v>6</v>
      </c>
      <c r="B27" s="5" t="s">
        <v>16</v>
      </c>
      <c r="C27" s="13">
        <v>40940</v>
      </c>
      <c r="D27" s="17">
        <v>70149</v>
      </c>
      <c r="E27" s="5">
        <v>2012</v>
      </c>
      <c r="F27" s="5" t="s">
        <v>2</v>
      </c>
      <c r="G27" s="5" t="s">
        <v>1</v>
      </c>
    </row>
    <row r="28" spans="1:7" x14ac:dyDescent="0.3">
      <c r="A28" s="3" t="s">
        <v>7</v>
      </c>
      <c r="B28" s="3" t="s">
        <v>16</v>
      </c>
      <c r="C28" s="12">
        <v>40984</v>
      </c>
      <c r="D28" s="16">
        <v>17056</v>
      </c>
      <c r="E28" s="3">
        <v>2012</v>
      </c>
      <c r="F28" s="3" t="s">
        <v>2</v>
      </c>
      <c r="G28" s="3" t="s">
        <v>1</v>
      </c>
    </row>
    <row r="29" spans="1:7" x14ac:dyDescent="0.3">
      <c r="A29" s="5" t="s">
        <v>8</v>
      </c>
      <c r="B29" s="5" t="s">
        <v>16</v>
      </c>
      <c r="C29" s="13">
        <v>40920</v>
      </c>
      <c r="D29" s="17">
        <v>13307</v>
      </c>
      <c r="E29" s="5">
        <v>2012</v>
      </c>
      <c r="F29" s="5" t="s">
        <v>2</v>
      </c>
      <c r="G29" s="5" t="s">
        <v>1</v>
      </c>
    </row>
    <row r="30" spans="1:7" x14ac:dyDescent="0.3">
      <c r="A30" s="3" t="s">
        <v>5</v>
      </c>
      <c r="B30" s="3" t="s">
        <v>16</v>
      </c>
      <c r="C30" s="12">
        <v>41546</v>
      </c>
      <c r="D30" s="16">
        <v>78271</v>
      </c>
      <c r="E30" s="3">
        <v>2013</v>
      </c>
      <c r="F30" s="3" t="s">
        <v>2</v>
      </c>
      <c r="G30" s="3" t="s">
        <v>1</v>
      </c>
    </row>
    <row r="31" spans="1:7" x14ac:dyDescent="0.3">
      <c r="A31" s="5" t="s">
        <v>6</v>
      </c>
      <c r="B31" s="5" t="s">
        <v>16</v>
      </c>
      <c r="C31" s="13">
        <v>41475</v>
      </c>
      <c r="D31" s="17">
        <v>60093</v>
      </c>
      <c r="E31" s="5">
        <v>2013</v>
      </c>
      <c r="F31" s="5" t="s">
        <v>2</v>
      </c>
      <c r="G31" s="5" t="s">
        <v>1</v>
      </c>
    </row>
    <row r="32" spans="1:7" x14ac:dyDescent="0.3">
      <c r="A32" s="3" t="s">
        <v>7</v>
      </c>
      <c r="B32" s="3" t="s">
        <v>16</v>
      </c>
      <c r="C32" s="12">
        <v>41593</v>
      </c>
      <c r="D32" s="16">
        <v>54269</v>
      </c>
      <c r="E32" s="3">
        <v>2013</v>
      </c>
      <c r="F32" s="3" t="s">
        <v>2</v>
      </c>
      <c r="G32" s="3" t="s">
        <v>1</v>
      </c>
    </row>
    <row r="33" spans="1:7" x14ac:dyDescent="0.3">
      <c r="A33" s="5" t="s">
        <v>8</v>
      </c>
      <c r="B33" s="5" t="s">
        <v>16</v>
      </c>
      <c r="C33" s="13">
        <v>41558</v>
      </c>
      <c r="D33" s="17">
        <v>73390</v>
      </c>
      <c r="E33" s="5">
        <v>2013</v>
      </c>
      <c r="F33" s="5" t="s">
        <v>2</v>
      </c>
      <c r="G33" s="5" t="s">
        <v>1</v>
      </c>
    </row>
    <row r="34" spans="1:7" x14ac:dyDescent="0.3">
      <c r="A34" s="3" t="s">
        <v>5</v>
      </c>
      <c r="B34" s="3" t="s">
        <v>16</v>
      </c>
      <c r="C34" s="12">
        <v>41908</v>
      </c>
      <c r="D34" s="16">
        <v>27832</v>
      </c>
      <c r="E34" s="3">
        <v>2014</v>
      </c>
      <c r="F34" s="3" t="s">
        <v>2</v>
      </c>
      <c r="G34" s="3" t="s">
        <v>1</v>
      </c>
    </row>
    <row r="35" spans="1:7" x14ac:dyDescent="0.3">
      <c r="A35" s="5" t="s">
        <v>6</v>
      </c>
      <c r="B35" s="5" t="s">
        <v>16</v>
      </c>
      <c r="C35" s="13">
        <v>41852</v>
      </c>
      <c r="D35" s="17">
        <v>16556</v>
      </c>
      <c r="E35" s="5">
        <v>2014</v>
      </c>
      <c r="F35" s="5" t="s">
        <v>2</v>
      </c>
      <c r="G35" s="5" t="s">
        <v>1</v>
      </c>
    </row>
    <row r="36" spans="1:7" x14ac:dyDescent="0.3">
      <c r="A36" s="3" t="s">
        <v>7</v>
      </c>
      <c r="B36" s="3" t="s">
        <v>16</v>
      </c>
      <c r="C36" s="12">
        <v>41975</v>
      </c>
      <c r="D36" s="16">
        <v>68404</v>
      </c>
      <c r="E36" s="3">
        <v>2014</v>
      </c>
      <c r="F36" s="3" t="s">
        <v>2</v>
      </c>
      <c r="G36" s="3" t="s">
        <v>1</v>
      </c>
    </row>
    <row r="37" spans="1:7" x14ac:dyDescent="0.3">
      <c r="A37" s="5" t="s">
        <v>8</v>
      </c>
      <c r="B37" s="5" t="s">
        <v>16</v>
      </c>
      <c r="C37" s="13">
        <v>41813</v>
      </c>
      <c r="D37" s="17">
        <v>10209</v>
      </c>
      <c r="E37" s="5">
        <v>2014</v>
      </c>
      <c r="F37" s="5" t="s">
        <v>2</v>
      </c>
      <c r="G37" s="5" t="s">
        <v>1</v>
      </c>
    </row>
    <row r="38" spans="1:7" x14ac:dyDescent="0.3">
      <c r="A38" s="3" t="s">
        <v>5</v>
      </c>
      <c r="B38" s="3" t="s">
        <v>18</v>
      </c>
      <c r="C38" s="12">
        <v>41180</v>
      </c>
      <c r="D38" s="16">
        <v>25249</v>
      </c>
      <c r="E38" s="3">
        <v>2012</v>
      </c>
      <c r="F38" s="3" t="s">
        <v>2</v>
      </c>
      <c r="G38" s="3" t="s">
        <v>1</v>
      </c>
    </row>
    <row r="39" spans="1:7" x14ac:dyDescent="0.3">
      <c r="A39" s="5" t="s">
        <v>6</v>
      </c>
      <c r="B39" s="5" t="s">
        <v>18</v>
      </c>
      <c r="C39" s="13">
        <v>40984</v>
      </c>
      <c r="D39" s="17">
        <v>93577</v>
      </c>
      <c r="E39" s="5">
        <v>2012</v>
      </c>
      <c r="F39" s="5" t="s">
        <v>2</v>
      </c>
      <c r="G39" s="5" t="s">
        <v>1</v>
      </c>
    </row>
    <row r="40" spans="1:7" x14ac:dyDescent="0.3">
      <c r="A40" s="3" t="s">
        <v>7</v>
      </c>
      <c r="B40" s="3" t="s">
        <v>18</v>
      </c>
      <c r="C40" s="12">
        <v>41159</v>
      </c>
      <c r="D40" s="16">
        <v>89734</v>
      </c>
      <c r="E40" s="3">
        <v>2012</v>
      </c>
      <c r="F40" s="3" t="s">
        <v>2</v>
      </c>
      <c r="G40" s="3" t="s">
        <v>1</v>
      </c>
    </row>
    <row r="41" spans="1:7" x14ac:dyDescent="0.3">
      <c r="A41" s="5" t="s">
        <v>8</v>
      </c>
      <c r="B41" s="5" t="s">
        <v>18</v>
      </c>
      <c r="C41" s="13">
        <v>41165</v>
      </c>
      <c r="D41" s="17">
        <v>85616</v>
      </c>
      <c r="E41" s="5">
        <v>2012</v>
      </c>
      <c r="F41" s="5" t="s">
        <v>2</v>
      </c>
      <c r="G41" s="5" t="s">
        <v>1</v>
      </c>
    </row>
    <row r="42" spans="1:7" x14ac:dyDescent="0.3">
      <c r="A42" s="3" t="s">
        <v>5</v>
      </c>
      <c r="B42" s="3" t="s">
        <v>18</v>
      </c>
      <c r="C42" s="12">
        <v>41284</v>
      </c>
      <c r="D42" s="16">
        <v>41118</v>
      </c>
      <c r="E42" s="3">
        <v>2013</v>
      </c>
      <c r="F42" s="3" t="s">
        <v>2</v>
      </c>
      <c r="G42" s="3" t="s">
        <v>1</v>
      </c>
    </row>
    <row r="43" spans="1:7" x14ac:dyDescent="0.3">
      <c r="A43" s="5" t="s">
        <v>6</v>
      </c>
      <c r="B43" s="5" t="s">
        <v>18</v>
      </c>
      <c r="C43" s="13">
        <v>41614</v>
      </c>
      <c r="D43" s="17">
        <v>56682</v>
      </c>
      <c r="E43" s="5">
        <v>2013</v>
      </c>
      <c r="F43" s="5" t="s">
        <v>2</v>
      </c>
      <c r="G43" s="5" t="s">
        <v>1</v>
      </c>
    </row>
    <row r="44" spans="1:7" x14ac:dyDescent="0.3">
      <c r="A44" s="3" t="s">
        <v>7</v>
      </c>
      <c r="B44" s="3" t="s">
        <v>18</v>
      </c>
      <c r="C44" s="12">
        <v>41292</v>
      </c>
      <c r="D44" s="16">
        <v>69281</v>
      </c>
      <c r="E44" s="3">
        <v>2013</v>
      </c>
      <c r="F44" s="3" t="s">
        <v>2</v>
      </c>
      <c r="G44" s="3" t="s">
        <v>1</v>
      </c>
    </row>
    <row r="45" spans="1:7" x14ac:dyDescent="0.3">
      <c r="A45" s="5" t="s">
        <v>8</v>
      </c>
      <c r="B45" s="5" t="s">
        <v>18</v>
      </c>
      <c r="C45" s="13">
        <v>41319</v>
      </c>
      <c r="D45" s="17">
        <v>88575</v>
      </c>
      <c r="E45" s="5">
        <v>2013</v>
      </c>
      <c r="F45" s="5" t="s">
        <v>2</v>
      </c>
      <c r="G45" s="5" t="s">
        <v>1</v>
      </c>
    </row>
    <row r="46" spans="1:7" x14ac:dyDescent="0.3">
      <c r="A46" s="3" t="s">
        <v>5</v>
      </c>
      <c r="B46" s="3" t="s">
        <v>18</v>
      </c>
      <c r="C46" s="12">
        <v>41971</v>
      </c>
      <c r="D46" s="16">
        <v>95829</v>
      </c>
      <c r="E46" s="3">
        <v>2014</v>
      </c>
      <c r="F46" s="3" t="s">
        <v>2</v>
      </c>
      <c r="G46" s="3" t="s">
        <v>1</v>
      </c>
    </row>
    <row r="47" spans="1:7" x14ac:dyDescent="0.3">
      <c r="A47" s="5" t="s">
        <v>6</v>
      </c>
      <c r="B47" s="5" t="s">
        <v>18</v>
      </c>
      <c r="C47" s="13">
        <v>41756</v>
      </c>
      <c r="D47" s="17">
        <v>27160</v>
      </c>
      <c r="E47" s="5">
        <v>2014</v>
      </c>
      <c r="F47" s="5" t="s">
        <v>2</v>
      </c>
      <c r="G47" s="5" t="s">
        <v>1</v>
      </c>
    </row>
    <row r="48" spans="1:7" x14ac:dyDescent="0.3">
      <c r="A48" s="3" t="s">
        <v>7</v>
      </c>
      <c r="B48" s="3" t="s">
        <v>18</v>
      </c>
      <c r="C48" s="12">
        <v>41730</v>
      </c>
      <c r="D48" s="16">
        <v>66890</v>
      </c>
      <c r="E48" s="3">
        <v>2014</v>
      </c>
      <c r="F48" s="3" t="s">
        <v>2</v>
      </c>
      <c r="G48" s="3" t="s">
        <v>1</v>
      </c>
    </row>
    <row r="49" spans="1:7" x14ac:dyDescent="0.3">
      <c r="A49" s="5" t="s">
        <v>8</v>
      </c>
      <c r="B49" s="5" t="s">
        <v>18</v>
      </c>
      <c r="C49" s="13">
        <v>41981</v>
      </c>
      <c r="D49" s="17">
        <v>61077</v>
      </c>
      <c r="E49" s="5">
        <v>2014</v>
      </c>
      <c r="F49" s="5" t="s">
        <v>2</v>
      </c>
      <c r="G49" s="5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9"/>
  <sheetViews>
    <sheetView zoomScaleNormal="100" workbookViewId="0">
      <selection activeCell="L7" sqref="L7"/>
    </sheetView>
  </sheetViews>
  <sheetFormatPr defaultRowHeight="14.4" x14ac:dyDescent="0.3"/>
  <cols>
    <col min="1" max="1" width="13.5546875" style="19" customWidth="1"/>
    <col min="2" max="2" width="17.5546875" style="19" customWidth="1"/>
    <col min="3" max="3" width="21.21875" style="20" customWidth="1"/>
    <col min="4" max="4" width="13.5546875" style="19" customWidth="1"/>
    <col min="5" max="5" width="19" style="19" customWidth="1"/>
    <col min="6" max="6" width="17.33203125" style="19" customWidth="1"/>
    <col min="7" max="7" width="13.5546875" style="19" customWidth="1"/>
    <col min="8" max="8" width="8.88671875" style="1"/>
    <col min="9" max="9" width="13.88671875" style="1" customWidth="1"/>
    <col min="10" max="16384" width="8.88671875" style="1"/>
  </cols>
  <sheetData>
    <row r="1" spans="1:9" ht="15" thickBot="1" x14ac:dyDescent="0.35">
      <c r="A1" s="8" t="s">
        <v>4</v>
      </c>
      <c r="B1" s="9" t="s">
        <v>9</v>
      </c>
      <c r="C1" s="10" t="s">
        <v>10</v>
      </c>
      <c r="D1" s="11" t="s">
        <v>11</v>
      </c>
      <c r="E1" s="9" t="s">
        <v>12</v>
      </c>
      <c r="F1" s="9" t="s">
        <v>13</v>
      </c>
      <c r="G1" s="27" t="s">
        <v>14</v>
      </c>
      <c r="I1" s="31" t="s">
        <v>19</v>
      </c>
    </row>
    <row r="2" spans="1:9" ht="15" thickTop="1" x14ac:dyDescent="0.3">
      <c r="A2" s="2" t="s">
        <v>5</v>
      </c>
      <c r="B2" s="3" t="s">
        <v>15</v>
      </c>
      <c r="C2" s="12">
        <v>41267</v>
      </c>
      <c r="D2" s="16">
        <v>29923</v>
      </c>
      <c r="E2" s="3">
        <v>2012</v>
      </c>
      <c r="F2" s="3" t="s">
        <v>3</v>
      </c>
      <c r="G2" s="28" t="s">
        <v>1</v>
      </c>
      <c r="I2" s="32">
        <f>SUM(MarTable[Sales])</f>
        <v>2829198</v>
      </c>
    </row>
    <row r="3" spans="1:9" x14ac:dyDescent="0.3">
      <c r="A3" s="4" t="s">
        <v>6</v>
      </c>
      <c r="B3" s="5" t="s">
        <v>15</v>
      </c>
      <c r="C3" s="13">
        <v>41266</v>
      </c>
      <c r="D3" s="17">
        <v>17030</v>
      </c>
      <c r="E3" s="5">
        <v>2012</v>
      </c>
      <c r="F3" s="5" t="s">
        <v>3</v>
      </c>
      <c r="G3" s="29" t="s">
        <v>1</v>
      </c>
    </row>
    <row r="4" spans="1:9" x14ac:dyDescent="0.3">
      <c r="A4" s="2" t="s">
        <v>7</v>
      </c>
      <c r="B4" s="3" t="s">
        <v>15</v>
      </c>
      <c r="C4" s="12">
        <v>41210</v>
      </c>
      <c r="D4" s="16">
        <v>80441</v>
      </c>
      <c r="E4" s="3">
        <v>2012</v>
      </c>
      <c r="F4" s="3" t="s">
        <v>3</v>
      </c>
      <c r="G4" s="28" t="s">
        <v>1</v>
      </c>
    </row>
    <row r="5" spans="1:9" x14ac:dyDescent="0.3">
      <c r="A5" s="4" t="s">
        <v>8</v>
      </c>
      <c r="B5" s="5" t="s">
        <v>15</v>
      </c>
      <c r="C5" s="13">
        <v>41244</v>
      </c>
      <c r="D5" s="17">
        <v>29333</v>
      </c>
      <c r="E5" s="5">
        <v>2012</v>
      </c>
      <c r="F5" s="5" t="s">
        <v>3</v>
      </c>
      <c r="G5" s="29" t="s">
        <v>1</v>
      </c>
    </row>
    <row r="6" spans="1:9" x14ac:dyDescent="0.3">
      <c r="A6" s="2" t="s">
        <v>5</v>
      </c>
      <c r="B6" s="3" t="s">
        <v>15</v>
      </c>
      <c r="C6" s="12">
        <v>41575</v>
      </c>
      <c r="D6" s="16">
        <v>12502</v>
      </c>
      <c r="E6" s="3">
        <v>2013</v>
      </c>
      <c r="F6" s="3" t="s">
        <v>3</v>
      </c>
      <c r="G6" s="28" t="s">
        <v>1</v>
      </c>
      <c r="I6" s="15"/>
    </row>
    <row r="7" spans="1:9" x14ac:dyDescent="0.3">
      <c r="A7" s="4" t="s">
        <v>6</v>
      </c>
      <c r="B7" s="5" t="s">
        <v>15</v>
      </c>
      <c r="C7" s="13">
        <v>41554</v>
      </c>
      <c r="D7" s="17">
        <v>96469</v>
      </c>
      <c r="E7" s="5">
        <v>2013</v>
      </c>
      <c r="F7" s="5" t="s">
        <v>3</v>
      </c>
      <c r="G7" s="29" t="s">
        <v>1</v>
      </c>
    </row>
    <row r="8" spans="1:9" x14ac:dyDescent="0.3">
      <c r="A8" s="2" t="s">
        <v>7</v>
      </c>
      <c r="B8" s="3" t="s">
        <v>15</v>
      </c>
      <c r="C8" s="12">
        <v>41384</v>
      </c>
      <c r="D8" s="16">
        <v>44447</v>
      </c>
      <c r="E8" s="3">
        <v>2013</v>
      </c>
      <c r="F8" s="3" t="s">
        <v>3</v>
      </c>
      <c r="G8" s="28" t="s">
        <v>1</v>
      </c>
    </row>
    <row r="9" spans="1:9" x14ac:dyDescent="0.3">
      <c r="A9" s="4" t="s">
        <v>8</v>
      </c>
      <c r="B9" s="5" t="s">
        <v>15</v>
      </c>
      <c r="C9" s="13">
        <v>41575</v>
      </c>
      <c r="D9" s="17">
        <v>87887</v>
      </c>
      <c r="E9" s="5">
        <v>2013</v>
      </c>
      <c r="F9" s="5" t="s">
        <v>3</v>
      </c>
      <c r="G9" s="29" t="s">
        <v>1</v>
      </c>
    </row>
    <row r="10" spans="1:9" x14ac:dyDescent="0.3">
      <c r="A10" s="2" t="s">
        <v>5</v>
      </c>
      <c r="B10" s="3" t="s">
        <v>15</v>
      </c>
      <c r="C10" s="12">
        <v>41847</v>
      </c>
      <c r="D10" s="16">
        <v>82315</v>
      </c>
      <c r="E10" s="3">
        <v>2014</v>
      </c>
      <c r="F10" s="3" t="s">
        <v>3</v>
      </c>
      <c r="G10" s="28" t="s">
        <v>1</v>
      </c>
    </row>
    <row r="11" spans="1:9" x14ac:dyDescent="0.3">
      <c r="A11" s="4" t="s">
        <v>6</v>
      </c>
      <c r="B11" s="5" t="s">
        <v>15</v>
      </c>
      <c r="C11" s="13">
        <v>41908</v>
      </c>
      <c r="D11" s="17">
        <v>29742</v>
      </c>
      <c r="E11" s="5">
        <v>2014</v>
      </c>
      <c r="F11" s="5" t="s">
        <v>3</v>
      </c>
      <c r="G11" s="29" t="s">
        <v>1</v>
      </c>
    </row>
    <row r="12" spans="1:9" x14ac:dyDescent="0.3">
      <c r="A12" s="2" t="s">
        <v>7</v>
      </c>
      <c r="B12" s="3" t="s">
        <v>15</v>
      </c>
      <c r="C12" s="12">
        <v>41768</v>
      </c>
      <c r="D12" s="16">
        <v>27558</v>
      </c>
      <c r="E12" s="3">
        <v>2014</v>
      </c>
      <c r="F12" s="3" t="s">
        <v>3</v>
      </c>
      <c r="G12" s="28" t="s">
        <v>1</v>
      </c>
    </row>
    <row r="13" spans="1:9" x14ac:dyDescent="0.3">
      <c r="A13" s="4" t="s">
        <v>8</v>
      </c>
      <c r="B13" s="5" t="s">
        <v>15</v>
      </c>
      <c r="C13" s="13">
        <v>41957</v>
      </c>
      <c r="D13" s="17">
        <v>66623</v>
      </c>
      <c r="E13" s="5">
        <v>2014</v>
      </c>
      <c r="F13" s="5" t="s">
        <v>3</v>
      </c>
      <c r="G13" s="29" t="s">
        <v>1</v>
      </c>
    </row>
    <row r="14" spans="1:9" x14ac:dyDescent="0.3">
      <c r="A14" s="2" t="s">
        <v>5</v>
      </c>
      <c r="B14" s="3" t="s">
        <v>17</v>
      </c>
      <c r="C14" s="12">
        <v>41263</v>
      </c>
      <c r="D14" s="16">
        <v>32553</v>
      </c>
      <c r="E14" s="3">
        <v>2012</v>
      </c>
      <c r="F14" s="3" t="s">
        <v>3</v>
      </c>
      <c r="G14" s="28" t="s">
        <v>1</v>
      </c>
    </row>
    <row r="15" spans="1:9" x14ac:dyDescent="0.3">
      <c r="A15" s="4" t="s">
        <v>6</v>
      </c>
      <c r="B15" s="5" t="s">
        <v>17</v>
      </c>
      <c r="C15" s="13">
        <v>40954</v>
      </c>
      <c r="D15" s="17">
        <v>20650</v>
      </c>
      <c r="E15" s="5">
        <v>2012</v>
      </c>
      <c r="F15" s="5" t="s">
        <v>3</v>
      </c>
      <c r="G15" s="29" t="s">
        <v>1</v>
      </c>
    </row>
    <row r="16" spans="1:9" x14ac:dyDescent="0.3">
      <c r="A16" s="2" t="s">
        <v>7</v>
      </c>
      <c r="B16" s="3" t="s">
        <v>17</v>
      </c>
      <c r="C16" s="12">
        <v>41005</v>
      </c>
      <c r="D16" s="16">
        <v>47084</v>
      </c>
      <c r="E16" s="3">
        <v>2012</v>
      </c>
      <c r="F16" s="3" t="s">
        <v>3</v>
      </c>
      <c r="G16" s="28" t="s">
        <v>1</v>
      </c>
    </row>
    <row r="17" spans="1:7" x14ac:dyDescent="0.3">
      <c r="A17" s="4" t="s">
        <v>8</v>
      </c>
      <c r="B17" s="5" t="s">
        <v>17</v>
      </c>
      <c r="C17" s="13">
        <v>41263</v>
      </c>
      <c r="D17" s="17">
        <v>12816</v>
      </c>
      <c r="E17" s="5">
        <v>2012</v>
      </c>
      <c r="F17" s="5" t="s">
        <v>3</v>
      </c>
      <c r="G17" s="29" t="s">
        <v>1</v>
      </c>
    </row>
    <row r="18" spans="1:7" x14ac:dyDescent="0.3">
      <c r="A18" s="2" t="s">
        <v>5</v>
      </c>
      <c r="B18" s="3" t="s">
        <v>17</v>
      </c>
      <c r="C18" s="12">
        <v>41482</v>
      </c>
      <c r="D18" s="16">
        <v>88305</v>
      </c>
      <c r="E18" s="3">
        <v>2013</v>
      </c>
      <c r="F18" s="3" t="s">
        <v>3</v>
      </c>
      <c r="G18" s="28" t="s">
        <v>1</v>
      </c>
    </row>
    <row r="19" spans="1:7" x14ac:dyDescent="0.3">
      <c r="A19" s="4" t="s">
        <v>6</v>
      </c>
      <c r="B19" s="5" t="s">
        <v>17</v>
      </c>
      <c r="C19" s="13">
        <v>41490</v>
      </c>
      <c r="D19" s="17">
        <v>30241</v>
      </c>
      <c r="E19" s="5">
        <v>2013</v>
      </c>
      <c r="F19" s="5" t="s">
        <v>3</v>
      </c>
      <c r="G19" s="29" t="s">
        <v>1</v>
      </c>
    </row>
    <row r="20" spans="1:7" x14ac:dyDescent="0.3">
      <c r="A20" s="2" t="s">
        <v>7</v>
      </c>
      <c r="B20" s="3" t="s">
        <v>17</v>
      </c>
      <c r="C20" s="12">
        <v>41610</v>
      </c>
      <c r="D20" s="16">
        <v>76414</v>
      </c>
      <c r="E20" s="3">
        <v>2013</v>
      </c>
      <c r="F20" s="3" t="s">
        <v>3</v>
      </c>
      <c r="G20" s="28" t="s">
        <v>1</v>
      </c>
    </row>
    <row r="21" spans="1:7" x14ac:dyDescent="0.3">
      <c r="A21" s="4" t="s">
        <v>8</v>
      </c>
      <c r="B21" s="5" t="s">
        <v>17</v>
      </c>
      <c r="C21" s="13">
        <v>41365</v>
      </c>
      <c r="D21" s="17">
        <v>50156</v>
      </c>
      <c r="E21" s="5">
        <v>2013</v>
      </c>
      <c r="F21" s="5" t="s">
        <v>3</v>
      </c>
      <c r="G21" s="29" t="s">
        <v>1</v>
      </c>
    </row>
    <row r="22" spans="1:7" x14ac:dyDescent="0.3">
      <c r="A22" s="2" t="s">
        <v>5</v>
      </c>
      <c r="B22" s="3" t="s">
        <v>17</v>
      </c>
      <c r="C22" s="12">
        <v>41908</v>
      </c>
      <c r="D22" s="16">
        <v>96375</v>
      </c>
      <c r="E22" s="3">
        <v>2014</v>
      </c>
      <c r="F22" s="3" t="s">
        <v>3</v>
      </c>
      <c r="G22" s="28" t="s">
        <v>1</v>
      </c>
    </row>
    <row r="23" spans="1:7" x14ac:dyDescent="0.3">
      <c r="A23" s="4" t="s">
        <v>6</v>
      </c>
      <c r="B23" s="5" t="s">
        <v>17</v>
      </c>
      <c r="C23" s="13">
        <v>41826</v>
      </c>
      <c r="D23" s="17">
        <v>94259</v>
      </c>
      <c r="E23" s="5">
        <v>2014</v>
      </c>
      <c r="F23" s="5" t="s">
        <v>3</v>
      </c>
      <c r="G23" s="29" t="s">
        <v>1</v>
      </c>
    </row>
    <row r="24" spans="1:7" x14ac:dyDescent="0.3">
      <c r="A24" s="2" t="s">
        <v>7</v>
      </c>
      <c r="B24" s="3" t="s">
        <v>17</v>
      </c>
      <c r="C24" s="12">
        <v>41916</v>
      </c>
      <c r="D24" s="16">
        <v>16973</v>
      </c>
      <c r="E24" s="3">
        <v>2014</v>
      </c>
      <c r="F24" s="3" t="s">
        <v>3</v>
      </c>
      <c r="G24" s="28" t="s">
        <v>1</v>
      </c>
    </row>
    <row r="25" spans="1:7" x14ac:dyDescent="0.3">
      <c r="A25" s="4" t="s">
        <v>8</v>
      </c>
      <c r="B25" s="5" t="s">
        <v>17</v>
      </c>
      <c r="C25" s="13">
        <v>41785</v>
      </c>
      <c r="D25" s="17">
        <v>71469</v>
      </c>
      <c r="E25" s="5">
        <v>2014</v>
      </c>
      <c r="F25" s="5" t="s">
        <v>3</v>
      </c>
      <c r="G25" s="29" t="s">
        <v>1</v>
      </c>
    </row>
    <row r="26" spans="1:7" x14ac:dyDescent="0.3">
      <c r="A26" s="2" t="s">
        <v>5</v>
      </c>
      <c r="B26" s="3" t="s">
        <v>16</v>
      </c>
      <c r="C26" s="12">
        <v>40983</v>
      </c>
      <c r="D26" s="16">
        <v>37346</v>
      </c>
      <c r="E26" s="3">
        <v>2012</v>
      </c>
      <c r="F26" s="3" t="s">
        <v>3</v>
      </c>
      <c r="G26" s="28" t="s">
        <v>1</v>
      </c>
    </row>
    <row r="27" spans="1:7" x14ac:dyDescent="0.3">
      <c r="A27" s="4" t="s">
        <v>6</v>
      </c>
      <c r="B27" s="5" t="s">
        <v>16</v>
      </c>
      <c r="C27" s="13">
        <v>41230</v>
      </c>
      <c r="D27" s="17">
        <v>55290</v>
      </c>
      <c r="E27" s="5">
        <v>2012</v>
      </c>
      <c r="F27" s="5" t="s">
        <v>3</v>
      </c>
      <c r="G27" s="29" t="s">
        <v>1</v>
      </c>
    </row>
    <row r="28" spans="1:7" x14ac:dyDescent="0.3">
      <c r="A28" s="2" t="s">
        <v>7</v>
      </c>
      <c r="B28" s="3" t="s">
        <v>16</v>
      </c>
      <c r="C28" s="12">
        <v>41062</v>
      </c>
      <c r="D28" s="16">
        <v>32910</v>
      </c>
      <c r="E28" s="3">
        <v>2012</v>
      </c>
      <c r="F28" s="3" t="s">
        <v>3</v>
      </c>
      <c r="G28" s="28" t="s">
        <v>1</v>
      </c>
    </row>
    <row r="29" spans="1:7" x14ac:dyDescent="0.3">
      <c r="A29" s="4" t="s">
        <v>8</v>
      </c>
      <c r="B29" s="5" t="s">
        <v>16</v>
      </c>
      <c r="C29" s="13">
        <v>41061</v>
      </c>
      <c r="D29" s="17">
        <v>76300</v>
      </c>
      <c r="E29" s="5">
        <v>2012</v>
      </c>
      <c r="F29" s="5" t="s">
        <v>3</v>
      </c>
      <c r="G29" s="29" t="s">
        <v>1</v>
      </c>
    </row>
    <row r="30" spans="1:7" x14ac:dyDescent="0.3">
      <c r="A30" s="2" t="s">
        <v>5</v>
      </c>
      <c r="B30" s="3" t="s">
        <v>16</v>
      </c>
      <c r="C30" s="12">
        <v>41405</v>
      </c>
      <c r="D30" s="16">
        <v>64303</v>
      </c>
      <c r="E30" s="3">
        <v>2013</v>
      </c>
      <c r="F30" s="3" t="s">
        <v>3</v>
      </c>
      <c r="G30" s="28" t="s">
        <v>1</v>
      </c>
    </row>
    <row r="31" spans="1:7" x14ac:dyDescent="0.3">
      <c r="A31" s="4" t="s">
        <v>6</v>
      </c>
      <c r="B31" s="5" t="s">
        <v>16</v>
      </c>
      <c r="C31" s="13">
        <v>41494</v>
      </c>
      <c r="D31" s="17">
        <v>76840</v>
      </c>
      <c r="E31" s="5">
        <v>2013</v>
      </c>
      <c r="F31" s="5" t="s">
        <v>3</v>
      </c>
      <c r="G31" s="29" t="s">
        <v>1</v>
      </c>
    </row>
    <row r="32" spans="1:7" x14ac:dyDescent="0.3">
      <c r="A32" s="2" t="s">
        <v>7</v>
      </c>
      <c r="B32" s="3" t="s">
        <v>16</v>
      </c>
      <c r="C32" s="12">
        <v>41543</v>
      </c>
      <c r="D32" s="16">
        <v>78768</v>
      </c>
      <c r="E32" s="3">
        <v>2013</v>
      </c>
      <c r="F32" s="3" t="s">
        <v>3</v>
      </c>
      <c r="G32" s="28" t="s">
        <v>1</v>
      </c>
    </row>
    <row r="33" spans="1:7" x14ac:dyDescent="0.3">
      <c r="A33" s="4" t="s">
        <v>8</v>
      </c>
      <c r="B33" s="5" t="s">
        <v>16</v>
      </c>
      <c r="C33" s="13">
        <v>41277</v>
      </c>
      <c r="D33" s="17">
        <v>18410</v>
      </c>
      <c r="E33" s="5">
        <v>2013</v>
      </c>
      <c r="F33" s="5" t="s">
        <v>3</v>
      </c>
      <c r="G33" s="29" t="s">
        <v>1</v>
      </c>
    </row>
    <row r="34" spans="1:7" x14ac:dyDescent="0.3">
      <c r="A34" s="2" t="s">
        <v>5</v>
      </c>
      <c r="B34" s="3" t="s">
        <v>16</v>
      </c>
      <c r="C34" s="12">
        <v>41919</v>
      </c>
      <c r="D34" s="16">
        <v>80073</v>
      </c>
      <c r="E34" s="3">
        <v>2014</v>
      </c>
      <c r="F34" s="3" t="s">
        <v>3</v>
      </c>
      <c r="G34" s="28" t="s">
        <v>1</v>
      </c>
    </row>
    <row r="35" spans="1:7" x14ac:dyDescent="0.3">
      <c r="A35" s="4" t="s">
        <v>6</v>
      </c>
      <c r="B35" s="5" t="s">
        <v>16</v>
      </c>
      <c r="C35" s="13">
        <v>41768</v>
      </c>
      <c r="D35" s="17">
        <v>48638</v>
      </c>
      <c r="E35" s="5">
        <v>2014</v>
      </c>
      <c r="F35" s="5" t="s">
        <v>3</v>
      </c>
      <c r="G35" s="29" t="s">
        <v>1</v>
      </c>
    </row>
    <row r="36" spans="1:7" x14ac:dyDescent="0.3">
      <c r="A36" s="2" t="s">
        <v>7</v>
      </c>
      <c r="B36" s="3" t="s">
        <v>16</v>
      </c>
      <c r="C36" s="12">
        <v>41975</v>
      </c>
      <c r="D36" s="16">
        <v>90217</v>
      </c>
      <c r="E36" s="3">
        <v>2014</v>
      </c>
      <c r="F36" s="3" t="s">
        <v>3</v>
      </c>
      <c r="G36" s="28" t="s">
        <v>1</v>
      </c>
    </row>
    <row r="37" spans="1:7" x14ac:dyDescent="0.3">
      <c r="A37" s="4" t="s">
        <v>8</v>
      </c>
      <c r="B37" s="5" t="s">
        <v>16</v>
      </c>
      <c r="C37" s="13">
        <v>41813</v>
      </c>
      <c r="D37" s="17">
        <v>53109</v>
      </c>
      <c r="E37" s="5">
        <v>2014</v>
      </c>
      <c r="F37" s="5" t="s">
        <v>3</v>
      </c>
      <c r="G37" s="29" t="s">
        <v>1</v>
      </c>
    </row>
    <row r="38" spans="1:7" x14ac:dyDescent="0.3">
      <c r="A38" s="2" t="s">
        <v>5</v>
      </c>
      <c r="B38" s="3" t="s">
        <v>18</v>
      </c>
      <c r="C38" s="12">
        <v>41186</v>
      </c>
      <c r="D38" s="16">
        <v>86706</v>
      </c>
      <c r="E38" s="3">
        <v>2012</v>
      </c>
      <c r="F38" s="3" t="s">
        <v>3</v>
      </c>
      <c r="G38" s="28" t="s">
        <v>1</v>
      </c>
    </row>
    <row r="39" spans="1:7" x14ac:dyDescent="0.3">
      <c r="A39" s="4" t="s">
        <v>6</v>
      </c>
      <c r="B39" s="5" t="s">
        <v>18</v>
      </c>
      <c r="C39" s="13">
        <v>41241</v>
      </c>
      <c r="D39" s="17">
        <v>31641</v>
      </c>
      <c r="E39" s="5">
        <v>2012</v>
      </c>
      <c r="F39" s="5" t="s">
        <v>3</v>
      </c>
      <c r="G39" s="29" t="s">
        <v>1</v>
      </c>
    </row>
    <row r="40" spans="1:7" x14ac:dyDescent="0.3">
      <c r="A40" s="2" t="s">
        <v>7</v>
      </c>
      <c r="B40" s="3" t="s">
        <v>18</v>
      </c>
      <c r="C40" s="12">
        <v>40911</v>
      </c>
      <c r="D40" s="16">
        <v>95630</v>
      </c>
      <c r="E40" s="3">
        <v>2012</v>
      </c>
      <c r="F40" s="3" t="s">
        <v>3</v>
      </c>
      <c r="G40" s="28" t="s">
        <v>1</v>
      </c>
    </row>
    <row r="41" spans="1:7" x14ac:dyDescent="0.3">
      <c r="A41" s="4" t="s">
        <v>8</v>
      </c>
      <c r="B41" s="5" t="s">
        <v>18</v>
      </c>
      <c r="C41" s="13">
        <v>41068</v>
      </c>
      <c r="D41" s="17">
        <v>98483</v>
      </c>
      <c r="E41" s="5">
        <v>2012</v>
      </c>
      <c r="F41" s="5" t="s">
        <v>3</v>
      </c>
      <c r="G41" s="29" t="s">
        <v>1</v>
      </c>
    </row>
    <row r="42" spans="1:7" x14ac:dyDescent="0.3">
      <c r="A42" s="2" t="s">
        <v>5</v>
      </c>
      <c r="B42" s="3" t="s">
        <v>18</v>
      </c>
      <c r="C42" s="12">
        <v>41558</v>
      </c>
      <c r="D42" s="16">
        <v>84129</v>
      </c>
      <c r="E42" s="3">
        <v>2013</v>
      </c>
      <c r="F42" s="3" t="s">
        <v>3</v>
      </c>
      <c r="G42" s="28" t="s">
        <v>1</v>
      </c>
    </row>
    <row r="43" spans="1:7" x14ac:dyDescent="0.3">
      <c r="A43" s="4" t="s">
        <v>6</v>
      </c>
      <c r="B43" s="5" t="s">
        <v>18</v>
      </c>
      <c r="C43" s="13">
        <v>41531</v>
      </c>
      <c r="D43" s="17">
        <v>54310</v>
      </c>
      <c r="E43" s="5">
        <v>2013</v>
      </c>
      <c r="F43" s="5" t="s">
        <v>3</v>
      </c>
      <c r="G43" s="29" t="s">
        <v>1</v>
      </c>
    </row>
    <row r="44" spans="1:7" x14ac:dyDescent="0.3">
      <c r="A44" s="2" t="s">
        <v>7</v>
      </c>
      <c r="B44" s="3" t="s">
        <v>18</v>
      </c>
      <c r="C44" s="12">
        <v>41629</v>
      </c>
      <c r="D44" s="16">
        <v>94075</v>
      </c>
      <c r="E44" s="3">
        <v>2013</v>
      </c>
      <c r="F44" s="3" t="s">
        <v>3</v>
      </c>
      <c r="G44" s="28" t="s">
        <v>1</v>
      </c>
    </row>
    <row r="45" spans="1:7" x14ac:dyDescent="0.3">
      <c r="A45" s="4" t="s">
        <v>8</v>
      </c>
      <c r="B45" s="5" t="s">
        <v>18</v>
      </c>
      <c r="C45" s="13">
        <v>41469</v>
      </c>
      <c r="D45" s="17">
        <v>74340</v>
      </c>
      <c r="E45" s="5">
        <v>2013</v>
      </c>
      <c r="F45" s="5" t="s">
        <v>3</v>
      </c>
      <c r="G45" s="29" t="s">
        <v>1</v>
      </c>
    </row>
    <row r="46" spans="1:7" x14ac:dyDescent="0.3">
      <c r="A46" s="2" t="s">
        <v>5</v>
      </c>
      <c r="B46" s="3" t="s">
        <v>18</v>
      </c>
      <c r="C46" s="12">
        <v>41657</v>
      </c>
      <c r="D46" s="16">
        <v>75901</v>
      </c>
      <c r="E46" s="3">
        <v>2014</v>
      </c>
      <c r="F46" s="3" t="s">
        <v>3</v>
      </c>
      <c r="G46" s="28" t="s">
        <v>1</v>
      </c>
    </row>
    <row r="47" spans="1:7" x14ac:dyDescent="0.3">
      <c r="A47" s="4" t="s">
        <v>6</v>
      </c>
      <c r="B47" s="5" t="s">
        <v>18</v>
      </c>
      <c r="C47" s="13">
        <v>41971</v>
      </c>
      <c r="D47" s="17">
        <v>67176</v>
      </c>
      <c r="E47" s="5">
        <v>2014</v>
      </c>
      <c r="F47" s="5" t="s">
        <v>3</v>
      </c>
      <c r="G47" s="29" t="s">
        <v>1</v>
      </c>
    </row>
    <row r="48" spans="1:7" x14ac:dyDescent="0.3">
      <c r="A48" s="2" t="s">
        <v>7</v>
      </c>
      <c r="B48" s="3" t="s">
        <v>18</v>
      </c>
      <c r="C48" s="12">
        <v>41730</v>
      </c>
      <c r="D48" s="16">
        <v>63005</v>
      </c>
      <c r="E48" s="3">
        <v>2014</v>
      </c>
      <c r="F48" s="3" t="s">
        <v>3</v>
      </c>
      <c r="G48" s="28" t="s">
        <v>1</v>
      </c>
    </row>
    <row r="49" spans="1:7" x14ac:dyDescent="0.3">
      <c r="A49" s="6" t="s">
        <v>8</v>
      </c>
      <c r="B49" s="7" t="s">
        <v>18</v>
      </c>
      <c r="C49" s="14">
        <v>41981</v>
      </c>
      <c r="D49" s="18">
        <v>50033</v>
      </c>
      <c r="E49" s="7">
        <v>2014</v>
      </c>
      <c r="F49" s="7" t="s">
        <v>3</v>
      </c>
      <c r="G49" s="30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January</vt:lpstr>
      <vt:lpstr>February</vt:lpstr>
      <vt:lpstr>March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ExcelTitan</dc:creator>
  <cp:lastModifiedBy>Mitchell Rixon</cp:lastModifiedBy>
  <dcterms:created xsi:type="dcterms:W3CDTF">2013-11-22T07:24:35Z</dcterms:created>
  <dcterms:modified xsi:type="dcterms:W3CDTF">2018-10-19T02:42:45Z</dcterms:modified>
</cp:coreProperties>
</file>