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ael\Dropbox\courses\zacodsdp-5\04-EDA\04-04-VizScience\extra\"/>
    </mc:Choice>
  </mc:AlternateContent>
  <xr:revisionPtr revIDLastSave="0" documentId="13_ncr:1_{534D31D8-FF4D-4273-9460-F2A114091527}" xr6:coauthVersionLast="45" xr6:coauthVersionMax="45" xr10:uidLastSave="{00000000-0000-0000-0000-000000000000}"/>
  <bookViews>
    <workbookView xWindow="-23148" yWindow="-108" windowWidth="23256" windowHeight="12576" activeTab="2" xr2:uid="{A26A7035-E407-BE47-BB65-BDD2261DAC4A}"/>
  </bookViews>
  <sheets>
    <sheet name="GenreViews" sheetId="1" r:id="rId1"/>
    <sheet name="TimeTrends" sheetId="2" r:id="rId2"/>
    <sheet name="Demographics" sheetId="4" r:id="rId3"/>
    <sheet name="BudgetTicketsRating" sheetId="5" r:id="rId4"/>
    <sheet name="Extra" sheetId="7" r:id="rId5"/>
    <sheet name="Correlation" sheetId="6" r:id="rId6"/>
  </sheets>
  <definedNames>
    <definedName name="_xlchart.v1.0" hidden="1">Correlation!$B$1</definedName>
    <definedName name="_xlchart.v1.1" hidden="1">Correlation!$B$2:$B$34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2" i="6"/>
  <c r="F6" i="2"/>
  <c r="F7" i="2"/>
  <c r="F8" i="2"/>
  <c r="F10" i="2"/>
  <c r="F11" i="2"/>
  <c r="F12" i="2"/>
  <c r="F13" i="2"/>
  <c r="F14" i="2"/>
  <c r="F15" i="2"/>
  <c r="F16" i="2"/>
  <c r="F5" i="2"/>
  <c r="B9" i="2"/>
  <c r="F9" i="2" s="1"/>
  <c r="E9" i="1" l="1"/>
  <c r="B9" i="1"/>
</calcChain>
</file>

<file path=xl/sharedStrings.xml><?xml version="1.0" encoding="utf-8"?>
<sst xmlns="http://schemas.openxmlformats.org/spreadsheetml/2006/main" count="46" uniqueCount="22">
  <si>
    <t>Month</t>
  </si>
  <si>
    <t>Genre</t>
  </si>
  <si>
    <t>Views</t>
  </si>
  <si>
    <t>SciFi</t>
  </si>
  <si>
    <t>Fantasy</t>
  </si>
  <si>
    <t>Horror</t>
  </si>
  <si>
    <t>Romantic</t>
  </si>
  <si>
    <t>Comedy</t>
  </si>
  <si>
    <t>Fatasy</t>
  </si>
  <si>
    <t>Age</t>
  </si>
  <si>
    <t>18-21</t>
  </si>
  <si>
    <t>28-35</t>
  </si>
  <si>
    <t>22-27</t>
  </si>
  <si>
    <t>36-45</t>
  </si>
  <si>
    <t>46-60</t>
  </si>
  <si>
    <t>Budget</t>
  </si>
  <si>
    <t>Views (100k) of Youtube Videos</t>
  </si>
  <si>
    <t>% of audience on television</t>
  </si>
  <si>
    <t>% audience, cinema january and december</t>
  </si>
  <si>
    <t>Tickets</t>
  </si>
  <si>
    <t>movie avg budgets with audience (billions)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</si>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</sst>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GenreViews!$E$4</c:f>
              <c:strCache>
                <c:ptCount val="1"/>
                <c:pt idx="0">
                  <c:v>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65-384D-A909-0F7A82EE55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65-384D-A909-0F7A82EE55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65-384D-A909-0F7A82EE55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65-384D-A909-0F7A82EE55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65-384D-A909-0F7A82EE55E7}"/>
              </c:ext>
            </c:extLst>
          </c:dPt>
          <c:cat>
            <c:strRef>
              <c:f>GenreViews!$D$5:$D$9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cat>
          <c:val>
            <c:numRef>
              <c:f>GenreViews!$E$5:$E$9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D44F-96E4-27330D40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514566929133856"/>
                  <c:y val="-0.19216535433070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Correlation!$A$2:$A$34</c:f>
              <c:numCache>
                <c:formatCode>General</c:formatCode>
                <c:ptCount val="3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Correlation!$B$2:$B$34</c:f>
              <c:numCache>
                <c:formatCode>General</c:formatCode>
                <c:ptCount val="33"/>
                <c:pt idx="0">
                  <c:v>2.284647114655729</c:v>
                </c:pt>
                <c:pt idx="1">
                  <c:v>2.7710599541621788</c:v>
                </c:pt>
                <c:pt idx="2">
                  <c:v>2.449471403011283</c:v>
                </c:pt>
                <c:pt idx="3">
                  <c:v>3.5688675117710167</c:v>
                </c:pt>
                <c:pt idx="4">
                  <c:v>3.5752270199884664</c:v>
                </c:pt>
                <c:pt idx="5">
                  <c:v>3.5231695275903596</c:v>
                </c:pt>
                <c:pt idx="6">
                  <c:v>3.2402351528195683</c:v>
                </c:pt>
                <c:pt idx="7">
                  <c:v>3.3059428614301121</c:v>
                </c:pt>
                <c:pt idx="8">
                  <c:v>3.7283892638313478</c:v>
                </c:pt>
                <c:pt idx="9">
                  <c:v>3.5128368862140689</c:v>
                </c:pt>
                <c:pt idx="10">
                  <c:v>3.1441881288034641</c:v>
                </c:pt>
                <c:pt idx="11">
                  <c:v>4.1557016300927252</c:v>
                </c:pt>
                <c:pt idx="12">
                  <c:v>3.2156502123345212</c:v>
                </c:pt>
                <c:pt idx="13">
                  <c:v>4.5993839802982688</c:v>
                </c:pt>
                <c:pt idx="14">
                  <c:v>4.2782431214274776</c:v>
                </c:pt>
                <c:pt idx="15">
                  <c:v>4.9226557709989907</c:v>
                </c:pt>
                <c:pt idx="16">
                  <c:v>4.2640663251948059</c:v>
                </c:pt>
                <c:pt idx="17">
                  <c:v>4.6353672511070014</c:v>
                </c:pt>
                <c:pt idx="18">
                  <c:v>4.6199978947144249</c:v>
                </c:pt>
                <c:pt idx="19">
                  <c:v>5.4405219680217076</c:v>
                </c:pt>
                <c:pt idx="20">
                  <c:v>4.4463589878094592</c:v>
                </c:pt>
                <c:pt idx="21">
                  <c:v>5.3802107010360176</c:v>
                </c:pt>
                <c:pt idx="22">
                  <c:v>5.1385640961426242</c:v>
                </c:pt>
                <c:pt idx="23">
                  <c:v>5.0278882769166531</c:v>
                </c:pt>
                <c:pt idx="24">
                  <c:v>5.3844585359681378</c:v>
                </c:pt>
                <c:pt idx="25">
                  <c:v>5.5781099711719566</c:v>
                </c:pt>
                <c:pt idx="26">
                  <c:v>5.6854916170228549</c:v>
                </c:pt>
                <c:pt idx="27">
                  <c:v>5.5698628125595446</c:v>
                </c:pt>
                <c:pt idx="28">
                  <c:v>5.5105120855187977</c:v>
                </c:pt>
                <c:pt idx="29">
                  <c:v>5.4403659482655886</c:v>
                </c:pt>
                <c:pt idx="30">
                  <c:v>6.1964413297713454</c:v>
                </c:pt>
                <c:pt idx="31">
                  <c:v>6.1117846317008384</c:v>
                </c:pt>
                <c:pt idx="32">
                  <c:v>6.4807538267238938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7-B44C-BB5C-8CD8A741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71407"/>
        <c:axId val="923870799"/>
      </c:scatterChart>
      <c:valAx>
        <c:axId val="92467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70799"/>
        <c:crosses val="autoZero"/>
        <c:crossBetween val="midCat"/>
      </c:valAx>
      <c:valAx>
        <c:axId val="9238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GenreViews!$B$4</c:f>
              <c:strCache>
                <c:ptCount val="1"/>
                <c:pt idx="0">
                  <c:v>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C7-6B4E-A767-2F771D7BFE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C7-6B4E-A767-2F771D7BFE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C7-6B4E-A767-2F771D7BFE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C7-6B4E-A767-2F771D7BFE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C7-6B4E-A767-2F771D7BFE14}"/>
              </c:ext>
            </c:extLst>
          </c:dPt>
          <c:cat>
            <c:strRef>
              <c:f>GenreViews!$A$5:$A$9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cat>
          <c:val>
            <c:numRef>
              <c:f>GenreViews!$B$5:$B$9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E643-A3F9-C5FD7815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GenreViews!$B$4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GenreViews!$A$5:$A$9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cat>
          <c:val>
            <c:numRef>
              <c:f>GenreViews!$B$5:$B$9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4D5D-B406-D3DD2E2D5733}"/>
            </c:ext>
          </c:extLst>
        </c:ser>
        <c:ser>
          <c:idx val="1"/>
          <c:order val="1"/>
          <c:tx>
            <c:strRef>
              <c:f>GenreViews!$E$4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GenreViews!$A$5:$A$9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cat>
          <c:val>
            <c:numRef>
              <c:f>GenreViews!$E$5:$E$9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3-4D5D-B406-D3DD2E2D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9072"/>
        <c:axId val="114352160"/>
      </c:barChart>
      <c:catAx>
        <c:axId val="161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160"/>
        <c:crosses val="autoZero"/>
        <c:auto val="1"/>
        <c:lblAlgn val="ctr"/>
        <c:lblOffset val="100"/>
        <c:noMultiLvlLbl val="0"/>
      </c:catAx>
      <c:valAx>
        <c:axId val="114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A0-45FC-895B-8BC8928E6195}"/>
            </c:ext>
          </c:extLst>
        </c:ser>
        <c:ser>
          <c:idx val="6"/>
          <c:order val="1"/>
          <c:tx>
            <c:strRef>
              <c:f>TimeTrends!$C$4</c:f>
              <c:strCache>
                <c:ptCount val="1"/>
                <c:pt idx="0">
                  <c:v>Fatasy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TimeTrends!$C$5:$C$16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A0-45FC-895B-8BC8928E6195}"/>
            </c:ext>
          </c:extLst>
        </c:ser>
        <c:ser>
          <c:idx val="7"/>
          <c:order val="2"/>
          <c:tx>
            <c:strRef>
              <c:f>TimeTrends!$D$4</c:f>
              <c:strCache>
                <c:ptCount val="1"/>
                <c:pt idx="0">
                  <c:v>Horror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TimeTrends!$D$5:$D$16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A0-45FC-895B-8BC8928E6195}"/>
            </c:ext>
          </c:extLst>
        </c:ser>
        <c:ser>
          <c:idx val="8"/>
          <c:order val="3"/>
          <c:tx>
            <c:strRef>
              <c:f>TimeTrends!$E$4</c:f>
              <c:strCache>
                <c:ptCount val="1"/>
                <c:pt idx="0">
                  <c:v>Romantic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TimeTrends!$E$5:$E$16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A0-45FC-895B-8BC8928E6195}"/>
            </c:ext>
          </c:extLst>
        </c:ser>
        <c:ser>
          <c:idx val="9"/>
          <c:order val="4"/>
          <c:tx>
            <c:strRef>
              <c:f>TimeTrends!$F$4</c:f>
              <c:strCache>
                <c:ptCount val="1"/>
                <c:pt idx="0">
                  <c:v>Comedy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TimeTrends!$F$5:$F$16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A0-45FC-895B-8BC8928E6195}"/>
            </c:ext>
          </c:extLst>
        </c:ser>
        <c:ser>
          <c:idx val="1"/>
          <c:order val="5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0-45FC-895B-8BC8928E6195}"/>
            </c:ext>
          </c:extLst>
        </c:ser>
        <c:ser>
          <c:idx val="2"/>
          <c:order val="6"/>
          <c:tx>
            <c:strRef>
              <c:f>TimeTrends!$C$4</c:f>
              <c:strCache>
                <c:ptCount val="1"/>
                <c:pt idx="0">
                  <c:v>Fatasy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TimeTrends!$C$5:$C$16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0-45FC-895B-8BC8928E6195}"/>
            </c:ext>
          </c:extLst>
        </c:ser>
        <c:ser>
          <c:idx val="3"/>
          <c:order val="7"/>
          <c:tx>
            <c:strRef>
              <c:f>TimeTrends!$D$4</c:f>
              <c:strCache>
                <c:ptCount val="1"/>
                <c:pt idx="0">
                  <c:v>Horror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TimeTrends!$D$5:$D$16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A0-45FC-895B-8BC8928E6195}"/>
            </c:ext>
          </c:extLst>
        </c:ser>
        <c:ser>
          <c:idx val="4"/>
          <c:order val="8"/>
          <c:tx>
            <c:strRef>
              <c:f>TimeTrends!$E$4</c:f>
              <c:strCache>
                <c:ptCount val="1"/>
                <c:pt idx="0">
                  <c:v>Romantic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TimeTrends!$E$5:$E$16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A0-45FC-895B-8BC8928E6195}"/>
            </c:ext>
          </c:extLst>
        </c:ser>
        <c:ser>
          <c:idx val="5"/>
          <c:order val="9"/>
          <c:tx>
            <c:strRef>
              <c:f>TimeTrends!$F$4</c:f>
              <c:strCache>
                <c:ptCount val="1"/>
                <c:pt idx="0">
                  <c:v>Comedy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TimeTrends!$F$5:$F$16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A0-45FC-895B-8BC8928E61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3307967"/>
        <c:axId val="923309695"/>
      </c:lineChart>
      <c:catAx>
        <c:axId val="92330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09695"/>
        <c:crosses val="autoZero"/>
        <c:auto val="1"/>
        <c:lblAlgn val="ctr"/>
        <c:lblOffset val="100"/>
        <c:noMultiLvlLbl val="0"/>
      </c:catAx>
      <c:valAx>
        <c:axId val="9233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74028000799651E-2"/>
          <c:y val="1.4666872271321039E-2"/>
          <c:w val="0.83464721637589001"/>
          <c:h val="0.946177370030581"/>
        </c:manualLayout>
      </c:layout>
      <c:lineChart>
        <c:grouping val="standard"/>
        <c:varyColors val="0"/>
        <c:ser>
          <c:idx val="0"/>
          <c:order val="0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142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8D-471F-B20E-DC2590931EE9}"/>
            </c:ext>
          </c:extLst>
        </c:ser>
        <c:ser>
          <c:idx val="7"/>
          <c:order val="1"/>
          <c:tx>
            <c:strRef>
              <c:f>TimeTrends!$D$4</c:f>
              <c:strCache>
                <c:ptCount val="1"/>
                <c:pt idx="0">
                  <c:v>Horror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TimeTrends!$D$5:$D$16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8D-471F-B20E-DC259093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07967"/>
        <c:axId val="923309695"/>
      </c:lineChart>
      <c:catAx>
        <c:axId val="9233079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20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Sci-Fi is Rebounding, Horror Continues to Decline</a:t>
                </a:r>
              </a:p>
            </c:rich>
          </c:tx>
          <c:layout>
            <c:manualLayout>
              <c:xMode val="edge"/>
              <c:yMode val="edge"/>
              <c:x val="0.13656845105664003"/>
              <c:y val="0.91922859703736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923309695"/>
        <c:crosses val="autoZero"/>
        <c:auto val="1"/>
        <c:lblAlgn val="ctr"/>
        <c:lblOffset val="100"/>
        <c:noMultiLvlLbl val="0"/>
      </c:catAx>
      <c:valAx>
        <c:axId val="9233096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67384420927728"/>
          <c:y val="0.2851054443882588"/>
          <c:w val="0.25267013613470307"/>
          <c:h val="0.19492653326591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8-47E5-81E6-B3FC0610FFDF}"/>
            </c:ext>
          </c:extLst>
        </c:ser>
        <c:ser>
          <c:idx val="9"/>
          <c:order val="1"/>
          <c:tx>
            <c:strRef>
              <c:f>TimeTrends!$F$4</c:f>
              <c:strCache>
                <c:ptCount val="1"/>
                <c:pt idx="0">
                  <c:v>Comedy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TimeTrends!$F$5:$F$16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8-47E5-81E6-B3FC0610FFDF}"/>
            </c:ext>
          </c:extLst>
        </c:ser>
        <c:ser>
          <c:idx val="1"/>
          <c:order val="2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98-47E5-81E6-B3FC0610FFDF}"/>
            </c:ext>
          </c:extLst>
        </c:ser>
        <c:ser>
          <c:idx val="5"/>
          <c:order val="3"/>
          <c:tx>
            <c:strRef>
              <c:f>TimeTrends!$F$4</c:f>
              <c:strCache>
                <c:ptCount val="1"/>
                <c:pt idx="0">
                  <c:v>Comedy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TimeTrends!$F$5:$F$16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98-47E5-81E6-B3FC0610FF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3307967"/>
        <c:axId val="923309695"/>
      </c:lineChart>
      <c:catAx>
        <c:axId val="923307967"/>
        <c:scaling>
          <c:orientation val="minMax"/>
        </c:scaling>
        <c:delete val="1"/>
        <c:axPos val="b"/>
        <c:majorTickMark val="none"/>
        <c:minorTickMark val="none"/>
        <c:tickLblPos val="nextTo"/>
        <c:crossAx val="923309695"/>
        <c:crosses val="autoZero"/>
        <c:auto val="1"/>
        <c:lblAlgn val="ctr"/>
        <c:lblOffset val="100"/>
        <c:noMultiLvlLbl val="0"/>
      </c:catAx>
      <c:valAx>
        <c:axId val="92330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3307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Comedy</a:t>
            </a:r>
            <a:r>
              <a:rPr lang="en-GB" baseline="0"/>
              <a:t> is the most favoured category in all groups (except 46+)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41931685113194E-2"/>
          <c:y val="0.10153877000930758"/>
          <c:w val="0.97020775029275097"/>
          <c:h val="0.7593528667238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Demographics!$A$5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Demographics!$B$5:$F$5</c:f>
              <c:numCache>
                <c:formatCode>General</c:formatCode>
                <c:ptCount val="5"/>
                <c:pt idx="0">
                  <c:v>300</c:v>
                </c:pt>
                <c:pt idx="1">
                  <c:v>365</c:v>
                </c:pt>
                <c:pt idx="2">
                  <c:v>289</c:v>
                </c:pt>
                <c:pt idx="3">
                  <c:v>250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C-41E5-B692-AB5A78408CEC}"/>
            </c:ext>
          </c:extLst>
        </c:ser>
        <c:ser>
          <c:idx val="1"/>
          <c:order val="1"/>
          <c:tx>
            <c:strRef>
              <c:f>Demographics!$A$6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Demographics!$B$6:$F$6</c:f>
              <c:numCache>
                <c:formatCode>General</c:formatCode>
                <c:ptCount val="5"/>
                <c:pt idx="0">
                  <c:v>300</c:v>
                </c:pt>
                <c:pt idx="1">
                  <c:v>324</c:v>
                </c:pt>
                <c:pt idx="2">
                  <c:v>200</c:v>
                </c:pt>
                <c:pt idx="3">
                  <c:v>195</c:v>
                </c:pt>
                <c:pt idx="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C-41E5-B692-AB5A78408CEC}"/>
            </c:ext>
          </c:extLst>
        </c:ser>
        <c:ser>
          <c:idx val="2"/>
          <c:order val="2"/>
          <c:tx>
            <c:strRef>
              <c:f>Demographics!$A$7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Demographics!$B$7:$F$7</c:f>
              <c:numCache>
                <c:formatCode>General</c:formatCode>
                <c:ptCount val="5"/>
                <c:pt idx="0">
                  <c:v>250</c:v>
                </c:pt>
                <c:pt idx="1">
                  <c:v>292</c:v>
                </c:pt>
                <c:pt idx="2">
                  <c:v>189</c:v>
                </c:pt>
                <c:pt idx="3">
                  <c:v>190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C-41E5-B692-AB5A78408CEC}"/>
            </c:ext>
          </c:extLst>
        </c:ser>
        <c:ser>
          <c:idx val="3"/>
          <c:order val="3"/>
          <c:tx>
            <c:strRef>
              <c:f>Demographics!$A$8</c:f>
              <c:strCache>
                <c:ptCount val="1"/>
                <c:pt idx="0">
                  <c:v>Romantic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Demographics!$B$8:$F$8</c:f>
              <c:numCache>
                <c:formatCode>General</c:formatCode>
                <c:ptCount val="5"/>
                <c:pt idx="0">
                  <c:v>200</c:v>
                </c:pt>
                <c:pt idx="1">
                  <c:v>180</c:v>
                </c:pt>
                <c:pt idx="2">
                  <c:v>275</c:v>
                </c:pt>
                <c:pt idx="3">
                  <c:v>200</c:v>
                </c:pt>
                <c:pt idx="4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C-41E5-B692-AB5A78408CEC}"/>
            </c:ext>
          </c:extLst>
        </c:ser>
        <c:ser>
          <c:idx val="4"/>
          <c:order val="4"/>
          <c:tx>
            <c:strRef>
              <c:f>Demographics!$A$9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Demographics!$B$9:$F$9</c:f>
              <c:numCache>
                <c:formatCode>General</c:formatCode>
                <c:ptCount val="5"/>
                <c:pt idx="0">
                  <c:v>350</c:v>
                </c:pt>
                <c:pt idx="1">
                  <c:v>335</c:v>
                </c:pt>
                <c:pt idx="2">
                  <c:v>340</c:v>
                </c:pt>
                <c:pt idx="3">
                  <c:v>275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C-41E5-B692-AB5A7840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605024"/>
        <c:axId val="1798691952"/>
      </c:barChart>
      <c:catAx>
        <c:axId val="18486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91952"/>
        <c:crosses val="autoZero"/>
        <c:auto val="1"/>
        <c:lblAlgn val="ctr"/>
        <c:lblOffset val="100"/>
        <c:noMultiLvlLbl val="0"/>
      </c:catAx>
      <c:valAx>
        <c:axId val="179869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6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BudgetTicketsRating!$A$5:$A$9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BudgetTicketsRating!$B$5:$B$9</c:f>
              <c:numCache>
                <c:formatCode>General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80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BudgetTicketsRating!$C$5:$C$9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yVal>
          <c:bubbleSize>
            <c:numRef>
              <c:f>BudgetTicketsRating!$D$5:$D$9</c:f>
              <c:numCache>
                <c:formatCode>General</c:formatCode>
                <c:ptCount val="5"/>
                <c:pt idx="0">
                  <c:v>75</c:v>
                </c:pt>
                <c:pt idx="1">
                  <c:v>69</c:v>
                </c:pt>
                <c:pt idx="2">
                  <c:v>59</c:v>
                </c:pt>
                <c:pt idx="3">
                  <c:v>60</c:v>
                </c:pt>
                <c:pt idx="4">
                  <c:v>63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069-EA4D-B274-64F57F3B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23705199"/>
        <c:axId val="924722303"/>
      </c:bubbleChart>
      <c:valAx>
        <c:axId val="9237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22303"/>
        <c:crosses val="autoZero"/>
        <c:crossBetween val="midCat"/>
      </c:valAx>
      <c:valAx>
        <c:axId val="92472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051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579840188493488E-2"/>
          <c:y val="9.0747041074826056E-3"/>
          <c:w val="0.96784654099046497"/>
          <c:h val="0.93212859689354544"/>
        </c:manualLayout>
      </c:layout>
      <c:bubbleChart>
        <c:varyColors val="0"/>
        <c:ser>
          <c:idx val="0"/>
          <c:order val="0"/>
          <c:tx>
            <c:strRef>
              <c:f>BudgetTicketsRating!$A$5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9-4947-A52D-3F722EA975EF}"/>
              </c:ext>
            </c:extLst>
          </c:dPt>
          <c:xVal>
            <c:numRef>
              <c:f>BudgetTicketsRating!$D$5:$D$9</c:f>
              <c:numCache>
                <c:formatCode>General</c:formatCode>
                <c:ptCount val="5"/>
                <c:pt idx="0">
                  <c:v>75</c:v>
                </c:pt>
                <c:pt idx="1">
                  <c:v>69</c:v>
                </c:pt>
                <c:pt idx="2">
                  <c:v>59</c:v>
                </c:pt>
                <c:pt idx="3">
                  <c:v>60</c:v>
                </c:pt>
                <c:pt idx="4">
                  <c:v>63</c:v>
                </c:pt>
              </c:numCache>
            </c:numRef>
          </c:xVal>
          <c:yVal>
            <c:numRef>
              <c:f>BudgetTicketsRating!$C$5:$C$9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yVal>
          <c:bubbleSize>
            <c:numRef>
              <c:f>BudgetTicketsRating!$B$5:$B$9</c:f>
              <c:numCache>
                <c:formatCode>General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80</c:v>
                </c:pt>
                <c:pt idx="3">
                  <c:v>20</c:v>
                </c:pt>
                <c:pt idx="4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C72-FC42-AB55-78EDAEFC2D7F}"/>
            </c:ext>
          </c:extLst>
        </c:ser>
        <c:ser>
          <c:idx val="1"/>
          <c:order val="1"/>
          <c:tx>
            <c:strRef>
              <c:f>BudgetTicketsRating!$A$6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xVal>
            <c:numRef>
              <c:f>BudgetTicketsRating!$D$6</c:f>
              <c:numCache>
                <c:formatCode>General</c:formatCode>
                <c:ptCount val="1"/>
                <c:pt idx="0">
                  <c:v>69</c:v>
                </c:pt>
              </c:numCache>
            </c:numRef>
          </c:xVal>
          <c:yVal>
            <c:numRef>
              <c:f>BudgetTicketsRating!$C$6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BudgetTicketsRating!$B$6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C72-FC42-AB55-78EDAEFC2D7F}"/>
            </c:ext>
          </c:extLst>
        </c:ser>
        <c:ser>
          <c:idx val="2"/>
          <c:order val="2"/>
          <c:tx>
            <c:strRef>
              <c:f>BudgetTicketsRating!$A$7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BudgetTicketsRating!$D$7</c:f>
              <c:numCache>
                <c:formatCode>General</c:formatCode>
                <c:ptCount val="1"/>
                <c:pt idx="0">
                  <c:v>59</c:v>
                </c:pt>
              </c:numCache>
            </c:numRef>
          </c:xVal>
          <c:yVal>
            <c:numRef>
              <c:f>BudgetTicketsRating!$C$7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BudgetTicketsRating!$B$7</c:f>
              <c:numCache>
                <c:formatCode>General</c:formatCode>
                <c:ptCount val="1"/>
                <c:pt idx="0">
                  <c:v>80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C72-FC42-AB55-78EDAEFC2D7F}"/>
            </c:ext>
          </c:extLst>
        </c:ser>
        <c:ser>
          <c:idx val="3"/>
          <c:order val="3"/>
          <c:tx>
            <c:strRef>
              <c:f>BudgetTicketsRating!$A$8</c:f>
              <c:strCache>
                <c:ptCount val="1"/>
                <c:pt idx="0">
                  <c:v>Romantic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xVal>
            <c:numRef>
              <c:f>BudgetTicketsRating!$D$8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BudgetTicketsRating!$C$8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BudgetTicketsRating!$B$8</c:f>
              <c:numCache>
                <c:formatCode>General</c:formatCode>
                <c:ptCount val="1"/>
                <c:pt idx="0">
                  <c:v>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C72-FC42-AB55-78EDAEFC2D7F}"/>
            </c:ext>
          </c:extLst>
        </c:ser>
        <c:ser>
          <c:idx val="4"/>
          <c:order val="4"/>
          <c:tx>
            <c:strRef>
              <c:f>BudgetTicketsRating!$A$9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xVal>
            <c:numRef>
              <c:f>BudgetTicketsRating!$D$9</c:f>
              <c:numCache>
                <c:formatCode>General</c:formatCode>
                <c:ptCount val="1"/>
                <c:pt idx="0">
                  <c:v>63</c:v>
                </c:pt>
              </c:numCache>
            </c:numRef>
          </c:xVal>
          <c:yVal>
            <c:numRef>
              <c:f>BudgetTicketsRating!$C$9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Ref>
              <c:f>BudgetTicketsRating!$B$9</c:f>
              <c:numCache>
                <c:formatCode>General</c:formatCode>
                <c:ptCount val="1"/>
                <c:pt idx="0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C72-FC42-AB55-78EDAEFC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23705199"/>
        <c:axId val="924722303"/>
      </c:bubbleChart>
      <c:valAx>
        <c:axId val="923705199"/>
        <c:scaling>
          <c:orientation val="minMax"/>
          <c:max val="80"/>
          <c:min val="50"/>
        </c:scaling>
        <c:delete val="1"/>
        <c:axPos val="b"/>
        <c:numFmt formatCode="General" sourceLinked="1"/>
        <c:majorTickMark val="none"/>
        <c:minorTickMark val="none"/>
        <c:tickLblPos val="nextTo"/>
        <c:crossAx val="924722303"/>
        <c:crosses val="autoZero"/>
        <c:crossBetween val="midCat"/>
      </c:valAx>
      <c:valAx>
        <c:axId val="924722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0519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0B304F9-E2B9-F342-B5D3-CD449BB05A27}">
          <cx:tx>
            <cx:txData>
              <cx:f>_xlchart.v1.0</cx:f>
              <cx:v>Rating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1"/>
        <cx:tickLabels/>
        <cx:numFmt formatCode="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13</xdr:row>
      <xdr:rowOff>53340</xdr:rowOff>
    </xdr:from>
    <xdr:to>
      <xdr:col>13</xdr:col>
      <xdr:colOff>533400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59776-3004-E043-A68B-9C66851C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13</xdr:row>
      <xdr:rowOff>63500</xdr:rowOff>
    </xdr:from>
    <xdr:to>
      <xdr:col>7</xdr:col>
      <xdr:colOff>787400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85B02-7F2A-C344-83B4-3081EF70B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671149</xdr:colOff>
      <xdr:row>13</xdr:row>
      <xdr:rowOff>153580</xdr:rowOff>
    </xdr:from>
    <xdr:to>
      <xdr:col>21</xdr:col>
      <xdr:colOff>578122</xdr:colOff>
      <xdr:row>30</xdr:row>
      <xdr:rowOff>161200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78EFE-3837-40FC-A73B-20D676BAD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326540</xdr:colOff>
      <xdr:row>17</xdr:row>
      <xdr:rowOff>151292</xdr:rowOff>
    </xdr:from>
    <xdr:to>
      <xdr:col>12</xdr:col>
      <xdr:colOff>654423</xdr:colOff>
      <xdr:row>41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E6ABE-39CE-F949-AF10-37541DAC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392244</xdr:colOff>
      <xdr:row>15</xdr:row>
      <xdr:rowOff>13896</xdr:rowOff>
    </xdr:from>
    <xdr:to>
      <xdr:col>23</xdr:col>
      <xdr:colOff>53154</xdr:colOff>
      <xdr:row>40</xdr:row>
      <xdr:rowOff>193340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AD906-0194-4093-884C-0C0D2E2CE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318051</xdr:colOff>
      <xdr:row>37</xdr:row>
      <xdr:rowOff>53008</xdr:rowOff>
    </xdr:from>
    <xdr:to>
      <xdr:col>32</xdr:col>
      <xdr:colOff>385362</xdr:colOff>
      <xdr:row>53</xdr:row>
      <xdr:rowOff>187629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623EC-EEF9-4B0C-ADA2-E77D3B698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46168</xdr:colOff>
      <xdr:row>4</xdr:row>
      <xdr:rowOff>35784</xdr:rowOff>
    </xdr:from>
    <xdr:to>
      <xdr:col>17</xdr:col>
      <xdr:colOff>450775</xdr:colOff>
      <xdr:row>26</xdr:row>
      <xdr:rowOff>85761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8DB5BF-DE95-4147-902A-266420966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341630</xdr:colOff>
      <xdr:row>6</xdr:row>
      <xdr:rowOff>55880</xdr:rowOff>
    </xdr:from>
    <xdr:to>
      <xdr:col>17</xdr:col>
      <xdr:colOff>584200</xdr:colOff>
      <xdr:row>35</xdr:row>
      <xdr:rowOff>138430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556C2-64EF-FD41-BEFD-374F88073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193221</xdr:rowOff>
    </xdr:from>
    <xdr:to>
      <xdr:col>17</xdr:col>
      <xdr:colOff>800100</xdr:colOff>
      <xdr:row>42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2D066-3B20-004B-A3F7-37525EBB8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21</xdr:row>
      <xdr:rowOff>139700</xdr:rowOff>
    </xdr:from>
    <xdr:to>
      <xdr:col>8</xdr:col>
      <xdr:colOff>406400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6522A-9CA3-024F-9C47-926AB129D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21</xdr:row>
      <xdr:rowOff>127000</xdr:rowOff>
    </xdr:from>
    <xdr:to>
      <xdr:col>14</xdr:col>
      <xdr:colOff>127000</xdr:colOff>
      <xdr:row>35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0579627-8BFD-FC45-AF00-FBF4B256D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3260" y="4290060"/>
              <a:ext cx="451104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AC28-873F-3445-8BDB-78555D39BA6C}">
  <dimension ref="A2:E9"/>
  <sheetViews>
    <sheetView zoomScaleNormal="100" workbookViewId="0">
      <selection activeCell="A4" sqref="A4:F10"/>
    </sheetView>
  </sheetViews>
  <sheetFormatPr defaultColWidth="10.6640625" defaultRowHeight="15.5" x14ac:dyDescent="0.35"/>
  <sheetData>
    <row r="2" spans="1:5" x14ac:dyDescent="0.35">
      <c r="A2" t="s">
        <v>18</v>
      </c>
    </row>
    <row r="4" spans="1:5" x14ac:dyDescent="0.35">
      <c r="A4" t="s">
        <v>1</v>
      </c>
      <c r="B4" t="s">
        <v>2</v>
      </c>
      <c r="D4" s="1" t="s">
        <v>1</v>
      </c>
      <c r="E4" s="1" t="s">
        <v>2</v>
      </c>
    </row>
    <row r="5" spans="1:5" x14ac:dyDescent="0.35">
      <c r="A5" t="s">
        <v>3</v>
      </c>
      <c r="B5">
        <v>15</v>
      </c>
      <c r="D5" s="1" t="s">
        <v>3</v>
      </c>
      <c r="E5" s="1">
        <v>5</v>
      </c>
    </row>
    <row r="6" spans="1:5" x14ac:dyDescent="0.35">
      <c r="A6" t="s">
        <v>4</v>
      </c>
      <c r="B6">
        <v>25</v>
      </c>
      <c r="D6" s="1" t="s">
        <v>4</v>
      </c>
      <c r="E6" s="1">
        <v>20</v>
      </c>
    </row>
    <row r="7" spans="1:5" x14ac:dyDescent="0.35">
      <c r="A7" t="s">
        <v>5</v>
      </c>
      <c r="B7">
        <v>15</v>
      </c>
      <c r="D7" s="1" t="s">
        <v>5</v>
      </c>
      <c r="E7" s="1">
        <v>20</v>
      </c>
    </row>
    <row r="8" spans="1:5" x14ac:dyDescent="0.35">
      <c r="A8" t="s">
        <v>6</v>
      </c>
      <c r="B8">
        <v>30</v>
      </c>
      <c r="D8" s="1" t="s">
        <v>6</v>
      </c>
      <c r="E8" s="1">
        <v>15</v>
      </c>
    </row>
    <row r="9" spans="1:5" x14ac:dyDescent="0.35">
      <c r="A9" t="s">
        <v>7</v>
      </c>
      <c r="B9">
        <f>100-SUM(B5:B8)</f>
        <v>15</v>
      </c>
      <c r="D9" s="1" t="s">
        <v>7</v>
      </c>
      <c r="E9" s="1">
        <f>100-SUM(E5:E8)</f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2E5F-ACD6-CA49-B6F8-A27762D32D89}">
  <dimension ref="A1:F16"/>
  <sheetViews>
    <sheetView zoomScale="10" zoomScaleNormal="10" workbookViewId="0">
      <selection activeCell="AU156" sqref="AU156"/>
    </sheetView>
  </sheetViews>
  <sheetFormatPr defaultColWidth="10.6640625" defaultRowHeight="15.5" x14ac:dyDescent="0.35"/>
  <sheetData>
    <row r="1" spans="1:6" x14ac:dyDescent="0.35">
      <c r="A1" t="s">
        <v>17</v>
      </c>
    </row>
    <row r="4" spans="1:6" x14ac:dyDescent="0.35">
      <c r="A4" t="s">
        <v>0</v>
      </c>
      <c r="B4" t="s">
        <v>3</v>
      </c>
      <c r="C4" t="s">
        <v>8</v>
      </c>
      <c r="D4" t="s">
        <v>5</v>
      </c>
      <c r="E4" t="s">
        <v>6</v>
      </c>
      <c r="F4" t="s">
        <v>7</v>
      </c>
    </row>
    <row r="5" spans="1:6" x14ac:dyDescent="0.35">
      <c r="A5">
        <v>1</v>
      </c>
      <c r="B5">
        <v>15</v>
      </c>
      <c r="C5">
        <v>25</v>
      </c>
      <c r="D5">
        <v>15</v>
      </c>
      <c r="E5">
        <v>30</v>
      </c>
      <c r="F5">
        <f>100-SUM(B5:E5)</f>
        <v>15</v>
      </c>
    </row>
    <row r="6" spans="1:6" x14ac:dyDescent="0.35">
      <c r="A6">
        <v>2</v>
      </c>
      <c r="B6">
        <v>25</v>
      </c>
      <c r="C6">
        <v>25</v>
      </c>
      <c r="D6">
        <v>15</v>
      </c>
      <c r="E6">
        <v>20</v>
      </c>
      <c r="F6">
        <f t="shared" ref="F6:F16" si="0">100-SUM(B6:E6)</f>
        <v>15</v>
      </c>
    </row>
    <row r="7" spans="1:6" x14ac:dyDescent="0.35">
      <c r="A7">
        <v>3</v>
      </c>
      <c r="B7">
        <v>15</v>
      </c>
      <c r="C7">
        <v>20</v>
      </c>
      <c r="D7">
        <v>15</v>
      </c>
      <c r="E7">
        <v>15</v>
      </c>
      <c r="F7">
        <f t="shared" si="0"/>
        <v>35</v>
      </c>
    </row>
    <row r="8" spans="1:6" x14ac:dyDescent="0.35">
      <c r="A8">
        <v>4</v>
      </c>
      <c r="B8">
        <v>30</v>
      </c>
      <c r="C8">
        <v>20</v>
      </c>
      <c r="D8">
        <v>20</v>
      </c>
      <c r="E8">
        <v>15</v>
      </c>
      <c r="F8">
        <f t="shared" si="0"/>
        <v>15</v>
      </c>
    </row>
    <row r="9" spans="1:6" x14ac:dyDescent="0.35">
      <c r="A9">
        <v>5</v>
      </c>
      <c r="B9">
        <f>100-SUM(B5:B8)</f>
        <v>15</v>
      </c>
      <c r="C9">
        <v>20</v>
      </c>
      <c r="D9">
        <v>25</v>
      </c>
      <c r="E9">
        <v>15</v>
      </c>
      <c r="F9">
        <f t="shared" si="0"/>
        <v>25</v>
      </c>
    </row>
    <row r="10" spans="1:6" x14ac:dyDescent="0.35">
      <c r="A10">
        <v>6</v>
      </c>
      <c r="B10">
        <v>45</v>
      </c>
      <c r="C10">
        <v>10</v>
      </c>
      <c r="D10">
        <v>20</v>
      </c>
      <c r="E10">
        <v>20</v>
      </c>
      <c r="F10">
        <f t="shared" si="0"/>
        <v>5</v>
      </c>
    </row>
    <row r="11" spans="1:6" x14ac:dyDescent="0.35">
      <c r="A11">
        <v>7</v>
      </c>
      <c r="B11">
        <v>30</v>
      </c>
      <c r="C11">
        <v>30</v>
      </c>
      <c r="D11">
        <v>20</v>
      </c>
      <c r="E11">
        <v>15</v>
      </c>
      <c r="F11">
        <f t="shared" si="0"/>
        <v>5</v>
      </c>
    </row>
    <row r="12" spans="1:6" x14ac:dyDescent="0.35">
      <c r="A12">
        <v>8</v>
      </c>
      <c r="B12">
        <v>20</v>
      </c>
      <c r="C12">
        <v>10</v>
      </c>
      <c r="D12">
        <v>10</v>
      </c>
      <c r="E12">
        <v>20</v>
      </c>
      <c r="F12">
        <f t="shared" si="0"/>
        <v>40</v>
      </c>
    </row>
    <row r="13" spans="1:6" x14ac:dyDescent="0.35">
      <c r="A13">
        <v>9</v>
      </c>
      <c r="B13">
        <v>20</v>
      </c>
      <c r="C13">
        <v>10</v>
      </c>
      <c r="D13">
        <v>10</v>
      </c>
      <c r="E13">
        <v>15</v>
      </c>
      <c r="F13">
        <f t="shared" si="0"/>
        <v>45</v>
      </c>
    </row>
    <row r="14" spans="1:6" x14ac:dyDescent="0.35">
      <c r="A14">
        <v>10</v>
      </c>
      <c r="B14">
        <v>15</v>
      </c>
      <c r="C14">
        <v>5</v>
      </c>
      <c r="D14">
        <v>5</v>
      </c>
      <c r="E14">
        <v>25</v>
      </c>
      <c r="F14">
        <f t="shared" si="0"/>
        <v>50</v>
      </c>
    </row>
    <row r="15" spans="1:6" x14ac:dyDescent="0.35">
      <c r="A15">
        <v>11</v>
      </c>
      <c r="B15">
        <v>15</v>
      </c>
      <c r="C15">
        <v>5</v>
      </c>
      <c r="D15">
        <v>10</v>
      </c>
      <c r="E15">
        <v>20</v>
      </c>
      <c r="F15">
        <f t="shared" si="0"/>
        <v>50</v>
      </c>
    </row>
    <row r="16" spans="1:6" x14ac:dyDescent="0.35">
      <c r="A16">
        <v>12</v>
      </c>
      <c r="B16">
        <v>20</v>
      </c>
      <c r="C16">
        <v>15</v>
      </c>
      <c r="D16">
        <v>5</v>
      </c>
      <c r="E16">
        <v>20</v>
      </c>
      <c r="F16">
        <f t="shared" si="0"/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C345-28CE-EE4B-98B8-2C575E0646B4}">
  <dimension ref="A1:F9"/>
  <sheetViews>
    <sheetView tabSelected="1" zoomScale="85" zoomScaleNormal="85" workbookViewId="0">
      <selection activeCell="O31" sqref="O31"/>
    </sheetView>
  </sheetViews>
  <sheetFormatPr defaultColWidth="10.6640625" defaultRowHeight="15.5" x14ac:dyDescent="0.35"/>
  <cols>
    <col min="1" max="1" width="27.6640625" bestFit="1" customWidth="1"/>
  </cols>
  <sheetData>
    <row r="1" spans="1:6" x14ac:dyDescent="0.35">
      <c r="A1" t="s">
        <v>16</v>
      </c>
    </row>
    <row r="4" spans="1:6" x14ac:dyDescent="0.35">
      <c r="A4" t="s">
        <v>1</v>
      </c>
      <c r="B4" t="s">
        <v>10</v>
      </c>
      <c r="C4" t="s">
        <v>12</v>
      </c>
      <c r="D4" t="s">
        <v>11</v>
      </c>
      <c r="E4" t="s">
        <v>13</v>
      </c>
      <c r="F4" t="s">
        <v>14</v>
      </c>
    </row>
    <row r="5" spans="1:6" x14ac:dyDescent="0.35">
      <c r="A5" t="s">
        <v>3</v>
      </c>
      <c r="B5">
        <v>300</v>
      </c>
      <c r="C5">
        <v>365</v>
      </c>
      <c r="D5">
        <v>289</v>
      </c>
      <c r="E5">
        <v>250</v>
      </c>
      <c r="F5">
        <v>200</v>
      </c>
    </row>
    <row r="6" spans="1:6" x14ac:dyDescent="0.35">
      <c r="A6" t="s">
        <v>4</v>
      </c>
      <c r="B6">
        <v>300</v>
      </c>
      <c r="C6">
        <v>324</v>
      </c>
      <c r="D6">
        <v>200</v>
      </c>
      <c r="E6">
        <v>195</v>
      </c>
      <c r="F6">
        <v>190</v>
      </c>
    </row>
    <row r="7" spans="1:6" x14ac:dyDescent="0.35">
      <c r="A7" t="s">
        <v>5</v>
      </c>
      <c r="B7">
        <v>250</v>
      </c>
      <c r="C7">
        <v>292</v>
      </c>
      <c r="D7">
        <v>189</v>
      </c>
      <c r="E7">
        <v>190</v>
      </c>
      <c r="F7">
        <v>250</v>
      </c>
    </row>
    <row r="8" spans="1:6" x14ac:dyDescent="0.35">
      <c r="A8" t="s">
        <v>6</v>
      </c>
      <c r="B8">
        <v>200</v>
      </c>
      <c r="C8">
        <v>180</v>
      </c>
      <c r="D8">
        <v>275</v>
      </c>
      <c r="E8">
        <v>200</v>
      </c>
      <c r="F8">
        <v>245</v>
      </c>
    </row>
    <row r="9" spans="1:6" x14ac:dyDescent="0.35">
      <c r="A9" t="s">
        <v>7</v>
      </c>
      <c r="B9">
        <v>350</v>
      </c>
      <c r="C9">
        <v>335</v>
      </c>
      <c r="D9">
        <v>340</v>
      </c>
      <c r="E9">
        <v>275</v>
      </c>
      <c r="F9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3559-50F7-2F44-A2A6-7C8AD9DB6991}">
  <dimension ref="A1:D9"/>
  <sheetViews>
    <sheetView zoomScale="10" zoomScaleNormal="10" workbookViewId="0">
      <selection activeCell="BI237" sqref="BI237"/>
    </sheetView>
  </sheetViews>
  <sheetFormatPr defaultColWidth="10.6640625" defaultRowHeight="15.5" x14ac:dyDescent="0.35"/>
  <sheetData>
    <row r="1" spans="1:4" x14ac:dyDescent="0.35">
      <c r="A1" t="s">
        <v>20</v>
      </c>
    </row>
    <row r="4" spans="1:4" x14ac:dyDescent="0.35">
      <c r="A4" t="s">
        <v>1</v>
      </c>
      <c r="B4" t="s">
        <v>15</v>
      </c>
      <c r="C4" t="s">
        <v>19</v>
      </c>
      <c r="D4" t="s">
        <v>21</v>
      </c>
    </row>
    <row r="5" spans="1:4" x14ac:dyDescent="0.35">
      <c r="A5" t="s">
        <v>3</v>
      </c>
      <c r="B5">
        <v>200</v>
      </c>
      <c r="C5">
        <v>5</v>
      </c>
      <c r="D5">
        <v>75</v>
      </c>
    </row>
    <row r="6" spans="1:4" x14ac:dyDescent="0.35">
      <c r="A6" t="s">
        <v>4</v>
      </c>
      <c r="B6">
        <v>150</v>
      </c>
      <c r="C6">
        <v>3</v>
      </c>
      <c r="D6">
        <v>69</v>
      </c>
    </row>
    <row r="7" spans="1:4" x14ac:dyDescent="0.35">
      <c r="A7" t="s">
        <v>5</v>
      </c>
      <c r="B7">
        <v>80</v>
      </c>
      <c r="C7">
        <v>1</v>
      </c>
      <c r="D7">
        <v>59</v>
      </c>
    </row>
    <row r="8" spans="1:4" x14ac:dyDescent="0.35">
      <c r="A8" t="s">
        <v>6</v>
      </c>
      <c r="B8">
        <v>20</v>
      </c>
      <c r="C8">
        <v>2</v>
      </c>
      <c r="D8">
        <v>60</v>
      </c>
    </row>
    <row r="9" spans="1:4" x14ac:dyDescent="0.35">
      <c r="A9" t="s">
        <v>7</v>
      </c>
      <c r="B9">
        <v>10</v>
      </c>
      <c r="C9">
        <v>6</v>
      </c>
      <c r="D9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00B2-4BD5-934A-8632-C7FA01220E8C}">
  <dimension ref="A1"/>
  <sheetViews>
    <sheetView zoomScale="55" zoomScaleNormal="55" workbookViewId="0">
      <selection activeCell="L88" sqref="L88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4478-AE3C-9942-8E92-AC94B76D3D60}">
  <dimension ref="A1:B34"/>
  <sheetViews>
    <sheetView topLeftCell="A16" workbookViewId="0">
      <selection activeCell="L14" sqref="L14"/>
    </sheetView>
  </sheetViews>
  <sheetFormatPr defaultColWidth="10.6640625" defaultRowHeight="15.5" x14ac:dyDescent="0.35"/>
  <sheetData>
    <row r="1" spans="1:2" x14ac:dyDescent="0.35">
      <c r="A1" t="s">
        <v>9</v>
      </c>
      <c r="B1" t="s">
        <v>21</v>
      </c>
    </row>
    <row r="2" spans="1:2" x14ac:dyDescent="0.35">
      <c r="A2">
        <v>18</v>
      </c>
      <c r="B2">
        <f ca="1">0.1*A2+1+NORMINV(RAND(), 0, 0.5)</f>
        <v>2.284647114655729</v>
      </c>
    </row>
    <row r="3" spans="1:2" x14ac:dyDescent="0.35">
      <c r="A3">
        <v>19</v>
      </c>
      <c r="B3">
        <f t="shared" ref="B3:B34" ca="1" si="0">0.1*A3+1+NORMINV(RAND(), 0, 0.5)</f>
        <v>2.7710599541621788</v>
      </c>
    </row>
    <row r="4" spans="1:2" x14ac:dyDescent="0.35">
      <c r="A4">
        <v>20</v>
      </c>
      <c r="B4">
        <f t="shared" ca="1" si="0"/>
        <v>2.449471403011283</v>
      </c>
    </row>
    <row r="5" spans="1:2" x14ac:dyDescent="0.35">
      <c r="A5">
        <v>21</v>
      </c>
      <c r="B5">
        <f t="shared" ca="1" si="0"/>
        <v>3.5688675117710167</v>
      </c>
    </row>
    <row r="6" spans="1:2" x14ac:dyDescent="0.35">
      <c r="A6">
        <v>22</v>
      </c>
      <c r="B6">
        <f t="shared" ca="1" si="0"/>
        <v>3.5752270199884664</v>
      </c>
    </row>
    <row r="7" spans="1:2" x14ac:dyDescent="0.35">
      <c r="A7">
        <v>23</v>
      </c>
      <c r="B7">
        <f t="shared" ca="1" si="0"/>
        <v>3.5231695275903596</v>
      </c>
    </row>
    <row r="8" spans="1:2" x14ac:dyDescent="0.35">
      <c r="A8">
        <v>24</v>
      </c>
      <c r="B8">
        <f t="shared" ca="1" si="0"/>
        <v>3.2402351528195683</v>
      </c>
    </row>
    <row r="9" spans="1:2" x14ac:dyDescent="0.35">
      <c r="A9">
        <v>25</v>
      </c>
      <c r="B9">
        <f t="shared" ca="1" si="0"/>
        <v>3.3059428614301121</v>
      </c>
    </row>
    <row r="10" spans="1:2" x14ac:dyDescent="0.35">
      <c r="A10">
        <v>26</v>
      </c>
      <c r="B10">
        <f t="shared" ca="1" si="0"/>
        <v>3.7283892638313478</v>
      </c>
    </row>
    <row r="11" spans="1:2" x14ac:dyDescent="0.35">
      <c r="A11">
        <v>27</v>
      </c>
      <c r="B11">
        <f t="shared" ca="1" si="0"/>
        <v>3.5128368862140689</v>
      </c>
    </row>
    <row r="12" spans="1:2" x14ac:dyDescent="0.35">
      <c r="A12">
        <v>28</v>
      </c>
      <c r="B12">
        <f t="shared" ca="1" si="0"/>
        <v>3.1441881288034641</v>
      </c>
    </row>
    <row r="13" spans="1:2" x14ac:dyDescent="0.35">
      <c r="A13">
        <v>29</v>
      </c>
      <c r="B13">
        <f t="shared" ca="1" si="0"/>
        <v>4.1557016300927252</v>
      </c>
    </row>
    <row r="14" spans="1:2" x14ac:dyDescent="0.35">
      <c r="A14">
        <v>30</v>
      </c>
      <c r="B14">
        <f t="shared" ca="1" si="0"/>
        <v>3.2156502123345212</v>
      </c>
    </row>
    <row r="15" spans="1:2" x14ac:dyDescent="0.35">
      <c r="A15">
        <v>31</v>
      </c>
      <c r="B15">
        <f t="shared" ca="1" si="0"/>
        <v>4.5993839802982688</v>
      </c>
    </row>
    <row r="16" spans="1:2" x14ac:dyDescent="0.35">
      <c r="A16">
        <v>32</v>
      </c>
      <c r="B16">
        <f t="shared" ca="1" si="0"/>
        <v>4.2782431214274776</v>
      </c>
    </row>
    <row r="17" spans="1:2" x14ac:dyDescent="0.35">
      <c r="A17">
        <v>33</v>
      </c>
      <c r="B17">
        <f t="shared" ca="1" si="0"/>
        <v>4.9226557709989907</v>
      </c>
    </row>
    <row r="18" spans="1:2" x14ac:dyDescent="0.35">
      <c r="A18">
        <v>34</v>
      </c>
      <c r="B18">
        <f t="shared" ca="1" si="0"/>
        <v>4.2640663251948059</v>
      </c>
    </row>
    <row r="19" spans="1:2" x14ac:dyDescent="0.35">
      <c r="A19">
        <v>35</v>
      </c>
      <c r="B19">
        <f t="shared" ca="1" si="0"/>
        <v>4.6353672511070014</v>
      </c>
    </row>
    <row r="20" spans="1:2" x14ac:dyDescent="0.35">
      <c r="A20">
        <v>36</v>
      </c>
      <c r="B20">
        <f t="shared" ca="1" si="0"/>
        <v>4.6199978947144249</v>
      </c>
    </row>
    <row r="21" spans="1:2" x14ac:dyDescent="0.35">
      <c r="A21">
        <v>37</v>
      </c>
      <c r="B21">
        <f t="shared" ca="1" si="0"/>
        <v>5.4405219680217076</v>
      </c>
    </row>
    <row r="22" spans="1:2" x14ac:dyDescent="0.35">
      <c r="A22">
        <v>38</v>
      </c>
      <c r="B22">
        <f t="shared" ca="1" si="0"/>
        <v>4.4463589878094592</v>
      </c>
    </row>
    <row r="23" spans="1:2" x14ac:dyDescent="0.35">
      <c r="A23">
        <v>39</v>
      </c>
      <c r="B23">
        <f t="shared" ca="1" si="0"/>
        <v>5.3802107010360176</v>
      </c>
    </row>
    <row r="24" spans="1:2" x14ac:dyDescent="0.35">
      <c r="A24">
        <v>40</v>
      </c>
      <c r="B24">
        <f t="shared" ca="1" si="0"/>
        <v>5.1385640961426242</v>
      </c>
    </row>
    <row r="25" spans="1:2" x14ac:dyDescent="0.35">
      <c r="A25">
        <v>41</v>
      </c>
      <c r="B25">
        <f t="shared" ca="1" si="0"/>
        <v>5.0278882769166531</v>
      </c>
    </row>
    <row r="26" spans="1:2" x14ac:dyDescent="0.35">
      <c r="A26">
        <v>42</v>
      </c>
      <c r="B26">
        <f t="shared" ca="1" si="0"/>
        <v>5.3844585359681378</v>
      </c>
    </row>
    <row r="27" spans="1:2" x14ac:dyDescent="0.35">
      <c r="A27">
        <v>43</v>
      </c>
      <c r="B27">
        <f t="shared" ca="1" si="0"/>
        <v>5.5781099711719566</v>
      </c>
    </row>
    <row r="28" spans="1:2" x14ac:dyDescent="0.35">
      <c r="A28">
        <v>44</v>
      </c>
      <c r="B28">
        <f t="shared" ca="1" si="0"/>
        <v>5.6854916170228549</v>
      </c>
    </row>
    <row r="29" spans="1:2" x14ac:dyDescent="0.35">
      <c r="A29">
        <v>45</v>
      </c>
      <c r="B29">
        <f t="shared" ca="1" si="0"/>
        <v>5.5698628125595446</v>
      </c>
    </row>
    <row r="30" spans="1:2" x14ac:dyDescent="0.35">
      <c r="A30">
        <v>46</v>
      </c>
      <c r="B30">
        <f t="shared" ca="1" si="0"/>
        <v>5.5105120855187977</v>
      </c>
    </row>
    <row r="31" spans="1:2" x14ac:dyDescent="0.35">
      <c r="A31">
        <v>47</v>
      </c>
      <c r="B31">
        <f t="shared" ca="1" si="0"/>
        <v>5.4403659482655886</v>
      </c>
    </row>
    <row r="32" spans="1:2" x14ac:dyDescent="0.35">
      <c r="A32">
        <v>48</v>
      </c>
      <c r="B32">
        <f t="shared" ca="1" si="0"/>
        <v>6.1964413297713454</v>
      </c>
    </row>
    <row r="33" spans="1:2" x14ac:dyDescent="0.35">
      <c r="A33">
        <v>49</v>
      </c>
      <c r="B33">
        <f t="shared" ca="1" si="0"/>
        <v>6.1117846317008384</v>
      </c>
    </row>
    <row r="34" spans="1:2" x14ac:dyDescent="0.35">
      <c r="A34">
        <v>50</v>
      </c>
      <c r="B34">
        <f t="shared" ca="1" si="0"/>
        <v>6.4807538267238938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1312FB8A3D744D958C39963E5C2199" ma:contentTypeVersion="13" ma:contentTypeDescription="Create a new document." ma:contentTypeScope="" ma:versionID="6896d58ceabb56cdc9acaa80c34de8e6">
  <xsd:schema xmlns:xsd="http://www.w3.org/2001/XMLSchema" xmlns:xs="http://www.w3.org/2001/XMLSchema" xmlns:p="http://schemas.microsoft.com/office/2006/metadata/properties" xmlns:ns2="be829375-2eff-4e0c-8baf-9a1c823cfb05" xmlns:ns3="c37116bd-30d9-4cd3-8837-91980ebefe44" targetNamespace="http://schemas.microsoft.com/office/2006/metadata/properties" ma:root="true" ma:fieldsID="2f3744c322e338dd2f9d202ad2407a1c" ns2:_="" ns3:_="">
    <xsd:import namespace="be829375-2eff-4e0c-8baf-9a1c823cfb05"/>
    <xsd:import namespace="c37116bd-30d9-4cd3-8837-91980ebefe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829375-2eff-4e0c-8baf-9a1c823cf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116bd-30d9-4cd3-8837-91980ebefe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594b755-81a8-4feb-a0e0-f0067d3474bd}" ma:internalName="TaxCatchAll" ma:showField="CatchAllData" ma:web="c37116bd-30d9-4cd3-8837-91980ebefe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829375-2eff-4e0c-8baf-9a1c823cfb05">
      <Terms xmlns="http://schemas.microsoft.com/office/infopath/2007/PartnerControls"/>
    </lcf76f155ced4ddcb4097134ff3c332f>
    <TaxCatchAll xmlns="c37116bd-30d9-4cd3-8837-91980ebefe44" xsi:nil="true"/>
  </documentManagement>
</p:properties>
</file>

<file path=customXml/itemProps1.xml><?xml version="1.0" encoding="utf-8"?>
<ds:datastoreItem xmlns:ds="http://schemas.openxmlformats.org/officeDocument/2006/customXml" ds:itemID="{3109442C-5D45-461E-AF9D-5E4E71A7501B}"/>
</file>

<file path=customXml/itemProps2.xml><?xml version="1.0" encoding="utf-8"?>
<ds:datastoreItem xmlns:ds="http://schemas.openxmlformats.org/officeDocument/2006/customXml" ds:itemID="{B849E97C-CBF4-4C17-AFF7-E89F3A4270E6}"/>
</file>

<file path=customXml/itemProps3.xml><?xml version="1.0" encoding="utf-8"?>
<ds:datastoreItem xmlns:ds="http://schemas.openxmlformats.org/officeDocument/2006/customXml" ds:itemID="{6E923458-2C35-49DB-BF52-932712BDA8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GenreViews</vt:lpstr>
      <vt:lpstr>TimeTrends</vt:lpstr>
      <vt:lpstr>Demographics</vt:lpstr>
      <vt:lpstr>BudgetTicketsRating</vt:lpstr>
      <vt:lpstr>Extra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Burgess</dc:creator>
  <cp:lastModifiedBy>Michael Burgess</cp:lastModifiedBy>
  <dcterms:created xsi:type="dcterms:W3CDTF">2019-05-26T11:55:32Z</dcterms:created>
  <dcterms:modified xsi:type="dcterms:W3CDTF">2020-10-06T12:12:22Z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0x010100C01312FB8A3D744D958C39963E5C2199</vt:lpwstr>
  </property>
</Properties>
</file>